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45" yWindow="-15" windowWidth="15840" windowHeight="11205"/>
  </bookViews>
  <sheets>
    <sheet name="Лист1" sheetId="1" r:id="rId1"/>
    <sheet name="Лист2" sheetId="2" r:id="rId2"/>
  </sheets>
  <definedNames>
    <definedName name="_xlnm.Print_Area" localSheetId="0">Лист1!$A$2:$G$117</definedName>
  </definedNames>
  <calcPr calcId="145621"/>
</workbook>
</file>

<file path=xl/calcChain.xml><?xml version="1.0" encoding="utf-8"?>
<calcChain xmlns="http://schemas.openxmlformats.org/spreadsheetml/2006/main">
  <c r="I4" i="2" l="1"/>
  <c r="I3" i="2"/>
  <c r="I5" i="2" s="1"/>
</calcChain>
</file>

<file path=xl/sharedStrings.xml><?xml version="1.0" encoding="utf-8"?>
<sst xmlns="http://schemas.openxmlformats.org/spreadsheetml/2006/main" count="428" uniqueCount="140">
  <si>
    <t>№</t>
  </si>
  <si>
    <t>Наименование поставщиков</t>
  </si>
  <si>
    <t>Информация о представленных заявках на участие и сопоставление цен:</t>
  </si>
  <si>
    <t>№ лота</t>
  </si>
  <si>
    <t>Наименование поставщика</t>
  </si>
  <si>
    <t>Цена поставщика</t>
  </si>
  <si>
    <t>Статус лота</t>
  </si>
  <si>
    <t>Победитель</t>
  </si>
  <si>
    <t xml:space="preserve">Основание </t>
  </si>
  <si>
    <t>Наименование и местонахождение потенциального поставщика, с которым предполагается заключить договор закупа и цена такого договора в случае представления документов подтверждающие соответствие квалификационным требованиям:</t>
  </si>
  <si>
    <t>1)</t>
  </si>
  <si>
    <t>Торговое наименование</t>
  </si>
  <si>
    <t>Статус заявки</t>
  </si>
  <si>
    <t>Рассмотрена</t>
  </si>
  <si>
    <t>Закуп состоялся</t>
  </si>
  <si>
    <t>Подробное описание причин не рассмотрения заявки в целом либо по лотам</t>
  </si>
  <si>
    <t>Натрия хлорид</t>
  </si>
  <si>
    <t xml:space="preserve">Дата и время регистрации заявки </t>
  </si>
  <si>
    <t>Глюкоза</t>
  </si>
  <si>
    <t>Наименование</t>
  </si>
  <si>
    <t>Единица измерения</t>
  </si>
  <si>
    <t>Количество</t>
  </si>
  <si>
    <t>Цена (тенге)</t>
  </si>
  <si>
    <t>Сумма  (тенге)</t>
  </si>
  <si>
    <t>Шприц 190мл, для ретгенконтрастных веществ и физиологического раствора</t>
  </si>
  <si>
    <t>Штука</t>
  </si>
  <si>
    <t>Трубка соединительная одноразовая стерильная к емкости полимерной стерильной одноразовой, для рентгенконтрастных веществ к инъекторной системе</t>
  </si>
  <si>
    <t>Водорода перекись 27,5%</t>
  </si>
  <si>
    <t>Флакон</t>
  </si>
  <si>
    <t xml:space="preserve">Водорода перекись 3% </t>
  </si>
  <si>
    <t xml:space="preserve">Водорода перекись 6% </t>
  </si>
  <si>
    <t>Литр</t>
  </si>
  <si>
    <t>Карбамазепи́н</t>
  </si>
  <si>
    <t>Таблетка</t>
  </si>
  <si>
    <t>Диазепам 5мг 2мл</t>
  </si>
  <si>
    <t>Ампула</t>
  </si>
  <si>
    <t>Алтеплаза</t>
  </si>
  <si>
    <t>Дренажная система для дренирования ран 8(ch)</t>
  </si>
  <si>
    <t>Дренажная система для дренирования ран с троакаром, без иглы 14(ch)</t>
  </si>
  <si>
    <t>Дренажная система для дренирования ран с троакаром, без иглы 16(ch)</t>
  </si>
  <si>
    <t>Севофлуран</t>
  </si>
  <si>
    <t>Набор реагентов для определения Сифилиса</t>
  </si>
  <si>
    <t>Упаковка</t>
  </si>
  <si>
    <t>ИТОГО</t>
  </si>
  <si>
    <t>++</t>
  </si>
  <si>
    <t xml:space="preserve">            </t>
  </si>
  <si>
    <r>
      <rPr>
        <b/>
        <sz val="16"/>
        <color theme="1"/>
        <rFont val="Times New Roman"/>
        <family val="1"/>
        <charset val="204"/>
      </rPr>
      <t>УТВЕРЖДАЮ</t>
    </r>
    <r>
      <rPr>
        <sz val="16"/>
        <color theme="1"/>
        <rFont val="Times New Roman"/>
        <family val="1"/>
        <charset val="204"/>
      </rPr>
      <t xml:space="preserve">
Главный врача ГКП на ПХВ «Центр детской неотложной медицинской помощи» УЗ г. Алматы
               __________________ А.Смагулов</t>
    </r>
  </si>
  <si>
    <t>2)</t>
  </si>
  <si>
    <t>3)</t>
  </si>
  <si>
    <t>ТОО "Inkar"</t>
  </si>
  <si>
    <t>Закуп не состоялся</t>
  </si>
  <si>
    <t>4)</t>
  </si>
  <si>
    <t>5)</t>
  </si>
  <si>
    <t>6)</t>
  </si>
  <si>
    <r>
      <t xml:space="preserve">Протокол №01/ЗЦП </t>
    </r>
    <r>
      <rPr>
        <b/>
        <sz val="16"/>
        <rFont val="Times New Roman"/>
        <family val="1"/>
        <charset val="204"/>
      </rPr>
      <t>от 19.01.2024</t>
    </r>
    <r>
      <rPr>
        <b/>
        <sz val="16"/>
        <color theme="1"/>
        <rFont val="Times New Roman"/>
        <family val="1"/>
        <charset val="204"/>
      </rPr>
      <t xml:space="preserve"> об утверждении итогов по закупу товаров способом запроса ценовых предложении.</t>
    </r>
  </si>
  <si>
    <t>16.01.2024 Время 10:57</t>
  </si>
  <si>
    <t>НеоЦитокект</t>
  </si>
  <si>
    <t>Кружка Эсмарха</t>
  </si>
  <si>
    <t>Метакартин</t>
  </si>
  <si>
    <t>ТОО "Фарм Люкс Kz"</t>
  </si>
  <si>
    <t>17.01.2024 Время 16:45</t>
  </si>
  <si>
    <t>Кружка Эсмарха, 2000 мл</t>
  </si>
  <si>
    <t xml:space="preserve">Медицинская термографическая пленка для общей рентгенографии Drystar DT B размер: 14х17 дюймов (35х43 см), в упаковке по 100 листов, для принтера Drystar 5302 </t>
  </si>
  <si>
    <t>ТОО "Стофарм"</t>
  </si>
  <si>
    <t>18.01.2024 Время 10:00</t>
  </si>
  <si>
    <t>ТОО "Биола"</t>
  </si>
  <si>
    <t>18.01.2024 Время 11:20</t>
  </si>
  <si>
    <t>Скальпель Biolancet Budget №11 с защитным колпачкомиз углеродистой стали, одноразовый стерильный</t>
  </si>
  <si>
    <t>Скальпель Biolancet Budget №13 с защитным колпачкомиз углеродистой стали, одноразовый стерильный</t>
  </si>
  <si>
    <t>ТОО "Нео Лайф"</t>
  </si>
  <si>
    <t>19.01.2024 Время 09:42</t>
  </si>
  <si>
    <t>Карнилев</t>
  </si>
  <si>
    <t>ТОО "КФК "Медсервис Плюс"</t>
  </si>
  <si>
    <t>19.01.2024 Время 09:50</t>
  </si>
  <si>
    <t>Глюкоза фл 10% 200</t>
  </si>
  <si>
    <t>Глюкоза фл 5% 200,0</t>
  </si>
  <si>
    <t>Натрия хлорид р-р 0,9% 200,0</t>
  </si>
  <si>
    <t>Натрия хлорид р-р 0,9% 400,0</t>
  </si>
  <si>
    <t>НеоЦитокект р-р для в/в фл.1000Е/10 мл</t>
  </si>
  <si>
    <t>Кружка Эсмарха (пластиковая на 2 л.)</t>
  </si>
  <si>
    <t>ТОО "Pharmprovide"</t>
  </si>
  <si>
    <t>19.01.2024 Время 09:57</t>
  </si>
  <si>
    <t>Термопленка Agfa Drystar DT B 35х43 №100</t>
  </si>
  <si>
    <t>ТОО "Kelun-Kazpharm"</t>
  </si>
  <si>
    <t>19.01.2024 Время 10:25</t>
  </si>
  <si>
    <t>ТОО "SP Pharma Holding"</t>
  </si>
  <si>
    <t>19.01.2024 Время 10:57</t>
  </si>
  <si>
    <t>Фурациллин 0,02%</t>
  </si>
  <si>
    <t>Перекись водорода 3% 200 мл</t>
  </si>
  <si>
    <t>Перекись водорода 6% 500 мл</t>
  </si>
  <si>
    <t>Натрия хлорид 1% 5 л</t>
  </si>
  <si>
    <t>Масло вазелиновая</t>
  </si>
  <si>
    <t>Масло подсолнечное 50 мл</t>
  </si>
  <si>
    <t>Масло вазелиновая 50 мл</t>
  </si>
  <si>
    <t>Вода очищенная 200 мл</t>
  </si>
  <si>
    <t>Новакаин 2%</t>
  </si>
  <si>
    <t>Новакаин 0,25%</t>
  </si>
  <si>
    <t>Рингера 200 мл</t>
  </si>
  <si>
    <t>Калия хлорида 3%</t>
  </si>
  <si>
    <t>Кальция хлорида 5% 400 мл</t>
  </si>
  <si>
    <t>Калия Йода 3%</t>
  </si>
  <si>
    <t>Натрия бромида 3%</t>
  </si>
  <si>
    <t>Эуфиллин 2%</t>
  </si>
  <si>
    <t>Эуфиллин 1%</t>
  </si>
  <si>
    <t>Буферный раствор</t>
  </si>
  <si>
    <t>Натрия цитрат</t>
  </si>
  <si>
    <t>Глицерин 10 мл</t>
  </si>
  <si>
    <t>Фурациллин 0,002% 5 л</t>
  </si>
  <si>
    <t>Перегидроль 33% 500 мл</t>
  </si>
  <si>
    <t>Уксусная кислота 1% 1 л</t>
  </si>
  <si>
    <t>Уксусная кислота 10% 50 мл</t>
  </si>
  <si>
    <t>Магния сульфат 5% 400,0</t>
  </si>
  <si>
    <t>Перекись водорода 3% 500 мл</t>
  </si>
  <si>
    <t>Натрия гидрокарбонат 4%</t>
  </si>
  <si>
    <t>Эуфиллин 0,1%</t>
  </si>
  <si>
    <t>ТОО "Жайик-AS"</t>
  </si>
  <si>
    <t>19.01.2024 Время 10:58</t>
  </si>
  <si>
    <t xml:space="preserve">Натрия хлорид 1% </t>
  </si>
  <si>
    <t xml:space="preserve">Натрия хлорида 10% </t>
  </si>
  <si>
    <t>Натрия хлорида 10% 200 мл</t>
  </si>
  <si>
    <t>Масло подсолнечное</t>
  </si>
  <si>
    <t>Вода очищенная</t>
  </si>
  <si>
    <t>Магния сульфат 25%</t>
  </si>
  <si>
    <t>Никотиновая кислота 0,5%</t>
  </si>
  <si>
    <t>Перекись 6% 5 л</t>
  </si>
  <si>
    <t>Паста Шнырева 100 гр</t>
  </si>
  <si>
    <t xml:space="preserve">Закуп по лотам № 4, 6, 9, 10, 11 признается несостоявшимся в связи с отсутствием ценовых предложений. </t>
  </si>
  <si>
    <t>TOO "Фарм Люкс Kz" БИН: 160140013531, г.Шымкент, мкр.Улагат, д.668, сумма договора 4 922 150 (Четыре миллиона девятьсот двадцать две тысячи сто пятьдесят) тенге</t>
  </si>
  <si>
    <t>TOO "МФК "Биола" БИН: 990940001391, г.Алматы, ул.Монгольская, д.44, сумма договора 479 400 (четыреста семьдесят девять тысяч четыреста) тенге</t>
  </si>
  <si>
    <t>ТОО "Жайик-AS" БИН: 040840006381, г.Алматы, пр.Гагарина, д.10, н.п.56, сумма договора 3 980 300 (три миллиона девятьсот восемьдесят тысяч триста) тенге</t>
  </si>
  <si>
    <t>ТОО "S&amp;P Pharma Holding" БИН: 111040006945, г.Алматы, мкр.Таугуль-2, д.30, кв.4, сумма договора 1 559 060 (один миллион пятьсот пятьдесят девять тысяч шестьдесят) тенге</t>
  </si>
  <si>
    <t>ТОО "Kelun-Kazpharm" БИН: 120840004709, Алматинская обл., Ельтайский с/о, с.Кокозек 1147, сумма договора 4 710 000 (четыре миллиона семьсот десять тысяч) тенге</t>
  </si>
  <si>
    <t>При вскрытии присутствовал представитель потенциального поставщика ТОО "SP Pharma Holding" и ТОО "Жайик-AS"</t>
  </si>
  <si>
    <t>С момента объявления и до окончательного срока приема заявок было зарегистрировано 10 конвертов с ценовым предложением потенциального поставщика на участие в закупке.</t>
  </si>
  <si>
    <t xml:space="preserve"> По лоту №14 Не соответствуют требованиям предусмотренными п.п. 2 п.11 Главы 4 Правил (Не соответсвует дозировка (по тех.спец)</t>
  </si>
  <si>
    <t>п.78 Главы 3</t>
  </si>
  <si>
    <t>п.14 Главы 2</t>
  </si>
  <si>
    <r>
      <t xml:space="preserve">19 января  2023 г. в 12 часов 00 минут по адресу: г. Алматы, ул. Манаса 40, была произведена процедура вскрытия конвертов с заявками на участие по закупу товаров способом запроса ценовых предложении. </t>
    </r>
    <r>
      <rPr>
        <i/>
        <sz val="16"/>
        <rFont val="Times New Roman"/>
        <family val="1"/>
        <charset val="204"/>
      </rPr>
      <t xml:space="preserve">В соответсвии с правилами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 Приказ Министра здравоохранения Республики Казахстан от 7 июня 2023 года № 110. </t>
    </r>
    <r>
      <rPr>
        <sz val="16"/>
        <rFont val="Times New Roman"/>
        <family val="1"/>
        <charset val="204"/>
      </rPr>
      <t>(далее-Правила)</t>
    </r>
  </si>
  <si>
    <t>TOO "Inkar"  БИН: 990140004337, г.Алматы, пр.Сейфуллина, 404/67/9 сумма договора 8 422 000 (восемь миллионов четыреста двадцать две тысячи) тенге</t>
  </si>
  <si>
    <t>Согласно п.80 Главы 3 Правил, победители представляет заказчику или организатору закупа в течение 10 (десяти) календарных дней со дня признания победителем документы, подтверждающие соответствие условиям, предусмотренных настоящими Правилами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</si>
</sst>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₸_-;\-* #,##0.00\ _₸_-;_-* &quot;-&quot;??\ _₸_-;_-@_-"/>
  </numFmts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164" fontId="0" fillId="0" borderId="0" xfId="1" applyFont="1"/>
    <xf numFmtId="0" fontId="3" fillId="0" borderId="0" xfId="0" quotePrefix="1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4" fontId="2" fillId="0" borderId="0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0" xfId="0" applyFont="1" applyAlignment="1"/>
    <xf numFmtId="0" fontId="11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/>
    <xf numFmtId="0" fontId="7" fillId="0" borderId="0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right" vertical="top" wrapText="1"/>
    </xf>
    <xf numFmtId="0" fontId="7" fillId="0" borderId="3" xfId="0" applyFont="1" applyBorder="1" applyAlignment="1">
      <alignment horizontal="right" vertical="top"/>
    </xf>
    <xf numFmtId="0" fontId="7" fillId="0" borderId="4" xfId="0" applyFont="1" applyBorder="1" applyAlignment="1">
      <alignment horizontal="right" vertical="top"/>
    </xf>
    <xf numFmtId="0" fontId="8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0"/>
  <sheetViews>
    <sheetView tabSelected="1" showWhiteSpace="0" view="pageLayout" topLeftCell="A100" zoomScale="70" zoomScaleNormal="85" zoomScaleSheetLayoutView="100" zoomScalePageLayoutView="70" workbookViewId="0">
      <selection activeCell="B2" sqref="B2:G2"/>
    </sheetView>
  </sheetViews>
  <sheetFormatPr defaultRowHeight="18.75" x14ac:dyDescent="0.25"/>
  <cols>
    <col min="1" max="1" width="7.85546875" style="4" customWidth="1"/>
    <col min="2" max="2" width="36.140625" style="4" customWidth="1"/>
    <col min="3" max="3" width="15.28515625" style="4" customWidth="1"/>
    <col min="4" max="4" width="26.42578125" style="4" customWidth="1"/>
    <col min="5" max="5" width="35.42578125" style="4" customWidth="1"/>
    <col min="6" max="6" width="24.85546875" style="4" customWidth="1"/>
    <col min="7" max="7" width="46.7109375" style="5" customWidth="1"/>
    <col min="8" max="16384" width="9.140625" style="4"/>
  </cols>
  <sheetData>
    <row r="1" spans="1:7" ht="108" customHeight="1" x14ac:dyDescent="0.25">
      <c r="A1" s="3"/>
      <c r="B1" s="22"/>
      <c r="C1" s="22"/>
      <c r="D1" s="22"/>
      <c r="E1" s="58" t="s">
        <v>46</v>
      </c>
      <c r="F1" s="59"/>
      <c r="G1" s="60"/>
    </row>
    <row r="2" spans="1:7" ht="27" customHeight="1" x14ac:dyDescent="0.25">
      <c r="A2" s="2"/>
      <c r="B2" s="61" t="s">
        <v>54</v>
      </c>
      <c r="C2" s="61"/>
      <c r="D2" s="61"/>
      <c r="E2" s="61"/>
      <c r="F2" s="61"/>
      <c r="G2" s="62"/>
    </row>
    <row r="3" spans="1:7" ht="138" customHeight="1" x14ac:dyDescent="0.25">
      <c r="A3" s="2"/>
      <c r="B3" s="63" t="s">
        <v>137</v>
      </c>
      <c r="C3" s="63"/>
      <c r="D3" s="63"/>
      <c r="E3" s="63"/>
      <c r="F3" s="63"/>
      <c r="G3" s="64"/>
    </row>
    <row r="4" spans="1:7" ht="41.25" customHeight="1" x14ac:dyDescent="0.25">
      <c r="A4" s="2"/>
      <c r="B4" s="63" t="s">
        <v>133</v>
      </c>
      <c r="C4" s="63"/>
      <c r="D4" s="63"/>
      <c r="E4" s="63"/>
      <c r="F4" s="63"/>
      <c r="G4" s="64"/>
    </row>
    <row r="5" spans="1:7" ht="25.5" customHeight="1" x14ac:dyDescent="0.25">
      <c r="A5" s="2"/>
      <c r="B5" s="68" t="s">
        <v>132</v>
      </c>
      <c r="C5" s="68"/>
      <c r="D5" s="68"/>
      <c r="E5" s="68"/>
      <c r="F5" s="68"/>
      <c r="G5" s="69"/>
    </row>
    <row r="6" spans="1:7" ht="56.25" x14ac:dyDescent="0.25">
      <c r="A6" s="33" t="s">
        <v>0</v>
      </c>
      <c r="B6" s="66" t="s">
        <v>1</v>
      </c>
      <c r="C6" s="66"/>
      <c r="D6" s="34" t="s">
        <v>17</v>
      </c>
      <c r="E6" s="34" t="s">
        <v>12</v>
      </c>
      <c r="F6" s="67" t="s">
        <v>15</v>
      </c>
      <c r="G6" s="67"/>
    </row>
    <row r="7" spans="1:7" ht="37.5" x14ac:dyDescent="0.25">
      <c r="A7" s="35">
        <v>1</v>
      </c>
      <c r="B7" s="56" t="s">
        <v>49</v>
      </c>
      <c r="C7" s="56"/>
      <c r="D7" s="41" t="s">
        <v>55</v>
      </c>
      <c r="E7" s="1" t="s">
        <v>13</v>
      </c>
      <c r="F7" s="57"/>
      <c r="G7" s="57"/>
    </row>
    <row r="8" spans="1:7" ht="37.5" x14ac:dyDescent="0.25">
      <c r="A8" s="35">
        <v>2</v>
      </c>
      <c r="B8" s="56" t="s">
        <v>59</v>
      </c>
      <c r="C8" s="56"/>
      <c r="D8" s="41" t="s">
        <v>60</v>
      </c>
      <c r="E8" s="1" t="s">
        <v>13</v>
      </c>
      <c r="F8" s="57"/>
      <c r="G8" s="57"/>
    </row>
    <row r="9" spans="1:7" ht="37.5" x14ac:dyDescent="0.25">
      <c r="A9" s="35">
        <v>3</v>
      </c>
      <c r="B9" s="56" t="s">
        <v>63</v>
      </c>
      <c r="C9" s="56"/>
      <c r="D9" s="41" t="s">
        <v>64</v>
      </c>
      <c r="E9" s="1" t="s">
        <v>13</v>
      </c>
      <c r="F9" s="57"/>
      <c r="G9" s="57"/>
    </row>
    <row r="10" spans="1:7" ht="37.5" customHeight="1" x14ac:dyDescent="0.25">
      <c r="A10" s="35">
        <v>4</v>
      </c>
      <c r="B10" s="56" t="s">
        <v>65</v>
      </c>
      <c r="C10" s="56"/>
      <c r="D10" s="41" t="s">
        <v>66</v>
      </c>
      <c r="E10" s="42" t="s">
        <v>13</v>
      </c>
      <c r="F10" s="57"/>
      <c r="G10" s="57"/>
    </row>
    <row r="11" spans="1:7" ht="68.25" customHeight="1" x14ac:dyDescent="0.25">
      <c r="A11" s="35">
        <v>5</v>
      </c>
      <c r="B11" s="56" t="s">
        <v>69</v>
      </c>
      <c r="C11" s="56"/>
      <c r="D11" s="41" t="s">
        <v>70</v>
      </c>
      <c r="E11" s="42" t="s">
        <v>13</v>
      </c>
      <c r="F11" s="57" t="s">
        <v>134</v>
      </c>
      <c r="G11" s="57"/>
    </row>
    <row r="12" spans="1:7" ht="37.5" x14ac:dyDescent="0.25">
      <c r="A12" s="35">
        <v>6</v>
      </c>
      <c r="B12" s="56" t="s">
        <v>72</v>
      </c>
      <c r="C12" s="56"/>
      <c r="D12" s="41" t="s">
        <v>73</v>
      </c>
      <c r="E12" s="1" t="s">
        <v>13</v>
      </c>
      <c r="F12" s="57"/>
      <c r="G12" s="57"/>
    </row>
    <row r="13" spans="1:7" ht="37.5" x14ac:dyDescent="0.25">
      <c r="A13" s="35">
        <v>7</v>
      </c>
      <c r="B13" s="56" t="s">
        <v>80</v>
      </c>
      <c r="C13" s="56"/>
      <c r="D13" s="41" t="s">
        <v>81</v>
      </c>
      <c r="E13" s="1" t="s">
        <v>13</v>
      </c>
      <c r="F13" s="57"/>
      <c r="G13" s="57"/>
    </row>
    <row r="14" spans="1:7" ht="39" customHeight="1" x14ac:dyDescent="0.25">
      <c r="A14" s="35">
        <v>8</v>
      </c>
      <c r="B14" s="56" t="s">
        <v>83</v>
      </c>
      <c r="C14" s="56"/>
      <c r="D14" s="41" t="s">
        <v>84</v>
      </c>
      <c r="E14" s="1" t="s">
        <v>13</v>
      </c>
      <c r="F14" s="57"/>
      <c r="G14" s="57"/>
    </row>
    <row r="15" spans="1:7" ht="37.5" x14ac:dyDescent="0.25">
      <c r="A15" s="35">
        <v>9</v>
      </c>
      <c r="B15" s="56" t="s">
        <v>85</v>
      </c>
      <c r="C15" s="56"/>
      <c r="D15" s="43" t="s">
        <v>86</v>
      </c>
      <c r="E15" s="1" t="s">
        <v>13</v>
      </c>
      <c r="F15" s="57"/>
      <c r="G15" s="57"/>
    </row>
    <row r="16" spans="1:7" ht="37.5" x14ac:dyDescent="0.25">
      <c r="A16" s="35">
        <v>10</v>
      </c>
      <c r="B16" s="56" t="s">
        <v>115</v>
      </c>
      <c r="C16" s="56"/>
      <c r="D16" s="43" t="s">
        <v>116</v>
      </c>
      <c r="E16" s="1" t="s">
        <v>13</v>
      </c>
      <c r="F16" s="57"/>
      <c r="G16" s="57"/>
    </row>
    <row r="17" spans="1:7" s="29" customFormat="1" ht="35.25" customHeight="1" x14ac:dyDescent="0.3">
      <c r="A17" s="39"/>
      <c r="B17" s="65" t="s">
        <v>2</v>
      </c>
      <c r="C17" s="65"/>
      <c r="D17" s="65"/>
      <c r="E17" s="65"/>
      <c r="F17" s="65"/>
      <c r="G17" s="65"/>
    </row>
    <row r="18" spans="1:7" ht="31.5" x14ac:dyDescent="0.25">
      <c r="A18" s="30" t="s">
        <v>3</v>
      </c>
      <c r="B18" s="30" t="s">
        <v>4</v>
      </c>
      <c r="C18" s="31" t="s">
        <v>5</v>
      </c>
      <c r="D18" s="30" t="s">
        <v>6</v>
      </c>
      <c r="E18" s="30" t="s">
        <v>7</v>
      </c>
      <c r="F18" s="30" t="s">
        <v>8</v>
      </c>
      <c r="G18" s="30" t="s">
        <v>11</v>
      </c>
    </row>
    <row r="19" spans="1:7" ht="49.5" customHeight="1" x14ac:dyDescent="0.25">
      <c r="A19" s="47">
        <v>1</v>
      </c>
      <c r="B19" s="40" t="s">
        <v>72</v>
      </c>
      <c r="C19" s="37">
        <v>140</v>
      </c>
      <c r="D19" s="47" t="s">
        <v>14</v>
      </c>
      <c r="E19" s="47" t="s">
        <v>83</v>
      </c>
      <c r="F19" s="47" t="s">
        <v>136</v>
      </c>
      <c r="G19" s="32" t="s">
        <v>74</v>
      </c>
    </row>
    <row r="20" spans="1:7" ht="24.75" customHeight="1" x14ac:dyDescent="0.25">
      <c r="A20" s="48"/>
      <c r="B20" s="40" t="s">
        <v>83</v>
      </c>
      <c r="C20" s="37">
        <v>170</v>
      </c>
      <c r="D20" s="48"/>
      <c r="E20" s="48"/>
      <c r="F20" s="48"/>
      <c r="G20" s="32" t="s">
        <v>18</v>
      </c>
    </row>
    <row r="21" spans="1:7" ht="37.5" x14ac:dyDescent="0.25">
      <c r="A21" s="47">
        <v>2</v>
      </c>
      <c r="B21" s="40" t="s">
        <v>72</v>
      </c>
      <c r="C21" s="38">
        <v>105</v>
      </c>
      <c r="D21" s="47" t="s">
        <v>14</v>
      </c>
      <c r="E21" s="47" t="s">
        <v>83</v>
      </c>
      <c r="F21" s="47" t="s">
        <v>136</v>
      </c>
      <c r="G21" s="32" t="s">
        <v>75</v>
      </c>
    </row>
    <row r="22" spans="1:7" x14ac:dyDescent="0.25">
      <c r="A22" s="48"/>
      <c r="B22" s="40" t="s">
        <v>83</v>
      </c>
      <c r="C22" s="38">
        <v>150</v>
      </c>
      <c r="D22" s="48"/>
      <c r="E22" s="48"/>
      <c r="F22" s="48"/>
      <c r="G22" s="32" t="s">
        <v>18</v>
      </c>
    </row>
    <row r="23" spans="1:7" ht="37.5" x14ac:dyDescent="0.25">
      <c r="A23" s="47">
        <v>3</v>
      </c>
      <c r="B23" s="40" t="s">
        <v>72</v>
      </c>
      <c r="C23" s="38">
        <v>110</v>
      </c>
      <c r="D23" s="47" t="s">
        <v>14</v>
      </c>
      <c r="E23" s="47" t="s">
        <v>83</v>
      </c>
      <c r="F23" s="47" t="s">
        <v>136</v>
      </c>
      <c r="G23" s="32" t="s">
        <v>76</v>
      </c>
    </row>
    <row r="24" spans="1:7" x14ac:dyDescent="0.25">
      <c r="A24" s="48"/>
      <c r="B24" s="40" t="s">
        <v>83</v>
      </c>
      <c r="C24" s="38">
        <v>120</v>
      </c>
      <c r="D24" s="48"/>
      <c r="E24" s="48"/>
      <c r="F24" s="48"/>
      <c r="G24" s="32" t="s">
        <v>16</v>
      </c>
    </row>
    <row r="25" spans="1:7" ht="23.25" customHeight="1" x14ac:dyDescent="0.25">
      <c r="A25" s="1">
        <v>4</v>
      </c>
      <c r="B25" s="74" t="s">
        <v>50</v>
      </c>
      <c r="C25" s="75"/>
      <c r="D25" s="75"/>
      <c r="E25" s="75"/>
      <c r="F25" s="76"/>
      <c r="G25" s="32"/>
    </row>
    <row r="26" spans="1:7" ht="37.5" x14ac:dyDescent="0.25">
      <c r="A26" s="47">
        <v>5</v>
      </c>
      <c r="B26" s="40" t="s">
        <v>72</v>
      </c>
      <c r="C26" s="38">
        <v>160</v>
      </c>
      <c r="D26" s="47" t="s">
        <v>14</v>
      </c>
      <c r="E26" s="47" t="s">
        <v>83</v>
      </c>
      <c r="F26" s="47" t="s">
        <v>136</v>
      </c>
      <c r="G26" s="32" t="s">
        <v>77</v>
      </c>
    </row>
    <row r="27" spans="1:7" x14ac:dyDescent="0.25">
      <c r="A27" s="48"/>
      <c r="B27" s="40" t="s">
        <v>83</v>
      </c>
      <c r="C27" s="38">
        <v>170</v>
      </c>
      <c r="D27" s="48"/>
      <c r="E27" s="48"/>
      <c r="F27" s="48"/>
      <c r="G27" s="32" t="s">
        <v>16</v>
      </c>
    </row>
    <row r="28" spans="1:7" x14ac:dyDescent="0.25">
      <c r="A28" s="1">
        <v>6</v>
      </c>
      <c r="B28" s="74" t="s">
        <v>50</v>
      </c>
      <c r="C28" s="75"/>
      <c r="D28" s="75"/>
      <c r="E28" s="75"/>
      <c r="F28" s="76"/>
      <c r="G28" s="32"/>
    </row>
    <row r="29" spans="1:7" ht="62.25" customHeight="1" x14ac:dyDescent="0.25">
      <c r="A29" s="1">
        <v>7</v>
      </c>
      <c r="B29" s="40" t="s">
        <v>65</v>
      </c>
      <c r="C29" s="38">
        <v>79.900000000000006</v>
      </c>
      <c r="D29" s="1" t="s">
        <v>14</v>
      </c>
      <c r="E29" s="40" t="s">
        <v>65</v>
      </c>
      <c r="F29" s="1" t="s">
        <v>135</v>
      </c>
      <c r="G29" s="32" t="s">
        <v>67</v>
      </c>
    </row>
    <row r="30" spans="1:7" ht="62.25" customHeight="1" x14ac:dyDescent="0.25">
      <c r="A30" s="1">
        <v>8</v>
      </c>
      <c r="B30" s="40" t="s">
        <v>65</v>
      </c>
      <c r="C30" s="38">
        <v>79.900000000000006</v>
      </c>
      <c r="D30" s="1" t="s">
        <v>14</v>
      </c>
      <c r="E30" s="40" t="s">
        <v>65</v>
      </c>
      <c r="F30" s="42" t="s">
        <v>135</v>
      </c>
      <c r="G30" s="32" t="s">
        <v>68</v>
      </c>
    </row>
    <row r="31" spans="1:7" x14ac:dyDescent="0.25">
      <c r="A31" s="1">
        <v>9</v>
      </c>
      <c r="B31" s="74" t="s">
        <v>50</v>
      </c>
      <c r="C31" s="75"/>
      <c r="D31" s="75"/>
      <c r="E31" s="75"/>
      <c r="F31" s="76"/>
      <c r="G31" s="32"/>
    </row>
    <row r="32" spans="1:7" ht="19.5" customHeight="1" x14ac:dyDescent="0.25">
      <c r="A32" s="1">
        <v>10</v>
      </c>
      <c r="B32" s="74" t="s">
        <v>50</v>
      </c>
      <c r="C32" s="75"/>
      <c r="D32" s="75"/>
      <c r="E32" s="75"/>
      <c r="F32" s="76"/>
      <c r="G32" s="32"/>
    </row>
    <row r="33" spans="1:7" x14ac:dyDescent="0.25">
      <c r="A33" s="1">
        <v>11</v>
      </c>
      <c r="B33" s="74" t="s">
        <v>50</v>
      </c>
      <c r="C33" s="75"/>
      <c r="D33" s="75"/>
      <c r="E33" s="75"/>
      <c r="F33" s="76"/>
      <c r="G33" s="32"/>
    </row>
    <row r="34" spans="1:7" x14ac:dyDescent="0.25">
      <c r="A34" s="47">
        <v>12</v>
      </c>
      <c r="B34" s="40" t="s">
        <v>49</v>
      </c>
      <c r="C34" s="38">
        <v>59100</v>
      </c>
      <c r="D34" s="47" t="s">
        <v>14</v>
      </c>
      <c r="E34" s="47" t="s">
        <v>49</v>
      </c>
      <c r="F34" s="47" t="s">
        <v>135</v>
      </c>
      <c r="G34" s="45" t="s">
        <v>56</v>
      </c>
    </row>
    <row r="35" spans="1:7" x14ac:dyDescent="0.25">
      <c r="A35" s="49"/>
      <c r="B35" s="40" t="s">
        <v>63</v>
      </c>
      <c r="C35" s="38">
        <v>60200</v>
      </c>
      <c r="D35" s="49"/>
      <c r="E35" s="49"/>
      <c r="F35" s="49"/>
      <c r="G35" s="45" t="s">
        <v>56</v>
      </c>
    </row>
    <row r="36" spans="1:7" ht="37.5" x14ac:dyDescent="0.25">
      <c r="A36" s="48"/>
      <c r="B36" s="40" t="s">
        <v>72</v>
      </c>
      <c r="C36" s="38">
        <v>59600</v>
      </c>
      <c r="D36" s="48"/>
      <c r="E36" s="48"/>
      <c r="F36" s="48"/>
      <c r="G36" s="45" t="s">
        <v>78</v>
      </c>
    </row>
    <row r="37" spans="1:7" x14ac:dyDescent="0.25">
      <c r="A37" s="47">
        <v>13</v>
      </c>
      <c r="B37" s="40" t="s">
        <v>49</v>
      </c>
      <c r="C37" s="38">
        <v>556</v>
      </c>
      <c r="D37" s="47" t="s">
        <v>14</v>
      </c>
      <c r="E37" s="47" t="s">
        <v>49</v>
      </c>
      <c r="F37" s="47" t="s">
        <v>135</v>
      </c>
      <c r="G37" s="45" t="s">
        <v>57</v>
      </c>
    </row>
    <row r="38" spans="1:7" x14ac:dyDescent="0.25">
      <c r="A38" s="49"/>
      <c r="B38" s="40" t="s">
        <v>59</v>
      </c>
      <c r="C38" s="38">
        <v>584.9</v>
      </c>
      <c r="D38" s="49"/>
      <c r="E38" s="49"/>
      <c r="F38" s="49"/>
      <c r="G38" s="45" t="s">
        <v>61</v>
      </c>
    </row>
    <row r="39" spans="1:7" ht="37.5" x14ac:dyDescent="0.25">
      <c r="A39" s="48"/>
      <c r="B39" s="40" t="s">
        <v>72</v>
      </c>
      <c r="C39" s="38">
        <v>560</v>
      </c>
      <c r="D39" s="48"/>
      <c r="E39" s="48"/>
      <c r="F39" s="48"/>
      <c r="G39" s="45" t="s">
        <v>79</v>
      </c>
    </row>
    <row r="40" spans="1:7" x14ac:dyDescent="0.25">
      <c r="A40" s="47">
        <v>14</v>
      </c>
      <c r="B40" s="40" t="s">
        <v>49</v>
      </c>
      <c r="C40" s="38">
        <v>335</v>
      </c>
      <c r="D40" s="47" t="s">
        <v>14</v>
      </c>
      <c r="E40" s="47" t="s">
        <v>49</v>
      </c>
      <c r="F40" s="47" t="s">
        <v>135</v>
      </c>
      <c r="G40" s="45" t="s">
        <v>58</v>
      </c>
    </row>
    <row r="41" spans="1:7" x14ac:dyDescent="0.25">
      <c r="A41" s="48"/>
      <c r="B41" s="40" t="s">
        <v>69</v>
      </c>
      <c r="C41" s="38">
        <v>320</v>
      </c>
      <c r="D41" s="48"/>
      <c r="E41" s="48"/>
      <c r="F41" s="48"/>
      <c r="G41" s="45" t="s">
        <v>71</v>
      </c>
    </row>
    <row r="42" spans="1:7" x14ac:dyDescent="0.25">
      <c r="A42" s="47">
        <v>15</v>
      </c>
      <c r="B42" s="40" t="s">
        <v>49</v>
      </c>
      <c r="C42" s="38">
        <v>500</v>
      </c>
      <c r="D42" s="47" t="s">
        <v>14</v>
      </c>
      <c r="E42" s="47" t="s">
        <v>49</v>
      </c>
      <c r="F42" s="47" t="s">
        <v>135</v>
      </c>
      <c r="G42" s="45" t="s">
        <v>58</v>
      </c>
    </row>
    <row r="43" spans="1:7" x14ac:dyDescent="0.25">
      <c r="A43" s="48"/>
      <c r="B43" s="40" t="s">
        <v>69</v>
      </c>
      <c r="C43" s="38">
        <v>675</v>
      </c>
      <c r="D43" s="48"/>
      <c r="E43" s="48"/>
      <c r="F43" s="48"/>
      <c r="G43" s="45" t="s">
        <v>71</v>
      </c>
    </row>
    <row r="44" spans="1:7" ht="93.75" x14ac:dyDescent="0.25">
      <c r="A44" s="47">
        <v>16</v>
      </c>
      <c r="B44" s="40" t="s">
        <v>59</v>
      </c>
      <c r="C44" s="38">
        <v>98443</v>
      </c>
      <c r="D44" s="47" t="s">
        <v>14</v>
      </c>
      <c r="E44" s="47" t="s">
        <v>59</v>
      </c>
      <c r="F44" s="47" t="s">
        <v>135</v>
      </c>
      <c r="G44" s="45" t="s">
        <v>62</v>
      </c>
    </row>
    <row r="45" spans="1:7" ht="37.5" x14ac:dyDescent="0.25">
      <c r="A45" s="48"/>
      <c r="B45" s="40" t="s">
        <v>80</v>
      </c>
      <c r="C45" s="38">
        <v>119000</v>
      </c>
      <c r="D45" s="48"/>
      <c r="E45" s="48"/>
      <c r="F45" s="50"/>
      <c r="G45" s="45" t="s">
        <v>82</v>
      </c>
    </row>
    <row r="46" spans="1:7" x14ac:dyDescent="0.25">
      <c r="A46" s="47">
        <v>17</v>
      </c>
      <c r="B46" s="42" t="s">
        <v>85</v>
      </c>
      <c r="C46" s="38">
        <v>552</v>
      </c>
      <c r="D46" s="47" t="s">
        <v>14</v>
      </c>
      <c r="E46" s="47" t="s">
        <v>115</v>
      </c>
      <c r="F46" s="47" t="s">
        <v>135</v>
      </c>
      <c r="G46" s="45" t="s">
        <v>90</v>
      </c>
    </row>
    <row r="47" spans="1:7" x14ac:dyDescent="0.25">
      <c r="A47" s="48"/>
      <c r="B47" s="42" t="s">
        <v>115</v>
      </c>
      <c r="C47" s="38">
        <v>480</v>
      </c>
      <c r="D47" s="48"/>
      <c r="E47" s="48"/>
      <c r="F47" s="48"/>
      <c r="G47" s="45" t="s">
        <v>117</v>
      </c>
    </row>
    <row r="48" spans="1:7" x14ac:dyDescent="0.25">
      <c r="A48" s="47">
        <v>18</v>
      </c>
      <c r="B48" s="42" t="s">
        <v>85</v>
      </c>
      <c r="C48" s="38">
        <v>161</v>
      </c>
      <c r="D48" s="47" t="s">
        <v>14</v>
      </c>
      <c r="E48" s="47" t="s">
        <v>85</v>
      </c>
      <c r="F48" s="47" t="s">
        <v>135</v>
      </c>
      <c r="G48" s="45" t="s">
        <v>87</v>
      </c>
    </row>
    <row r="49" spans="1:7" x14ac:dyDescent="0.25">
      <c r="A49" s="48"/>
      <c r="B49" s="42" t="s">
        <v>115</v>
      </c>
      <c r="C49" s="38">
        <v>164</v>
      </c>
      <c r="D49" s="48"/>
      <c r="E49" s="48"/>
      <c r="F49" s="48"/>
      <c r="G49" s="45" t="s">
        <v>87</v>
      </c>
    </row>
    <row r="50" spans="1:7" x14ac:dyDescent="0.25">
      <c r="A50" s="47">
        <v>19</v>
      </c>
      <c r="B50" s="42" t="s">
        <v>85</v>
      </c>
      <c r="C50" s="38">
        <v>140</v>
      </c>
      <c r="D50" s="47" t="s">
        <v>14</v>
      </c>
      <c r="E50" s="47" t="s">
        <v>115</v>
      </c>
      <c r="F50" s="47" t="s">
        <v>135</v>
      </c>
      <c r="G50" s="45" t="s">
        <v>88</v>
      </c>
    </row>
    <row r="51" spans="1:7" x14ac:dyDescent="0.25">
      <c r="A51" s="48"/>
      <c r="B51" s="42" t="s">
        <v>115</v>
      </c>
      <c r="C51" s="38">
        <v>104</v>
      </c>
      <c r="D51" s="48"/>
      <c r="E51" s="48"/>
      <c r="F51" s="48"/>
      <c r="G51" s="45" t="s">
        <v>88</v>
      </c>
    </row>
    <row r="52" spans="1:7" x14ac:dyDescent="0.25">
      <c r="A52" s="47">
        <v>20</v>
      </c>
      <c r="B52" s="42" t="s">
        <v>85</v>
      </c>
      <c r="C52" s="38">
        <v>165</v>
      </c>
      <c r="D52" s="47" t="s">
        <v>14</v>
      </c>
      <c r="E52" s="47" t="s">
        <v>115</v>
      </c>
      <c r="F52" s="47" t="s">
        <v>135</v>
      </c>
      <c r="G52" s="45" t="s">
        <v>89</v>
      </c>
    </row>
    <row r="53" spans="1:7" x14ac:dyDescent="0.25">
      <c r="A53" s="48"/>
      <c r="B53" s="42" t="s">
        <v>115</v>
      </c>
      <c r="C53" s="38">
        <v>154</v>
      </c>
      <c r="D53" s="48"/>
      <c r="E53" s="48"/>
      <c r="F53" s="48"/>
      <c r="G53" s="45" t="s">
        <v>89</v>
      </c>
    </row>
    <row r="54" spans="1:7" x14ac:dyDescent="0.25">
      <c r="A54" s="47">
        <v>21</v>
      </c>
      <c r="B54" s="42" t="s">
        <v>85</v>
      </c>
      <c r="C54" s="38">
        <v>172</v>
      </c>
      <c r="D54" s="47" t="s">
        <v>14</v>
      </c>
      <c r="E54" s="47" t="s">
        <v>115</v>
      </c>
      <c r="F54" s="47" t="s">
        <v>135</v>
      </c>
      <c r="G54" s="45" t="s">
        <v>119</v>
      </c>
    </row>
    <row r="55" spans="1:7" x14ac:dyDescent="0.25">
      <c r="A55" s="48"/>
      <c r="B55" s="42" t="s">
        <v>115</v>
      </c>
      <c r="C55" s="38">
        <v>164</v>
      </c>
      <c r="D55" s="48"/>
      <c r="E55" s="48"/>
      <c r="F55" s="48"/>
      <c r="G55" s="45" t="s">
        <v>118</v>
      </c>
    </row>
    <row r="56" spans="1:7" x14ac:dyDescent="0.25">
      <c r="A56" s="47">
        <v>22</v>
      </c>
      <c r="B56" s="42" t="s">
        <v>85</v>
      </c>
      <c r="C56" s="38">
        <v>288</v>
      </c>
      <c r="D56" s="47" t="s">
        <v>14</v>
      </c>
      <c r="E56" s="47" t="s">
        <v>115</v>
      </c>
      <c r="F56" s="47" t="s">
        <v>135</v>
      </c>
      <c r="G56" s="45" t="s">
        <v>93</v>
      </c>
    </row>
    <row r="57" spans="1:7" x14ac:dyDescent="0.25">
      <c r="A57" s="48"/>
      <c r="B57" s="42" t="s">
        <v>115</v>
      </c>
      <c r="C57" s="38">
        <v>190</v>
      </c>
      <c r="D57" s="48"/>
      <c r="E57" s="48"/>
      <c r="F57" s="48"/>
      <c r="G57" s="45" t="s">
        <v>91</v>
      </c>
    </row>
    <row r="58" spans="1:7" x14ac:dyDescent="0.25">
      <c r="A58" s="47">
        <v>23</v>
      </c>
      <c r="B58" s="42" t="s">
        <v>85</v>
      </c>
      <c r="C58" s="38">
        <v>199</v>
      </c>
      <c r="D58" s="47" t="s">
        <v>14</v>
      </c>
      <c r="E58" s="47" t="s">
        <v>115</v>
      </c>
      <c r="F58" s="47" t="s">
        <v>135</v>
      </c>
      <c r="G58" s="45" t="s">
        <v>92</v>
      </c>
    </row>
    <row r="59" spans="1:7" x14ac:dyDescent="0.25">
      <c r="A59" s="48"/>
      <c r="B59" s="42" t="s">
        <v>115</v>
      </c>
      <c r="C59" s="38">
        <v>180</v>
      </c>
      <c r="D59" s="48"/>
      <c r="E59" s="48"/>
      <c r="F59" s="48"/>
      <c r="G59" s="45" t="s">
        <v>120</v>
      </c>
    </row>
    <row r="60" spans="1:7" ht="28.5" customHeight="1" x14ac:dyDescent="0.25">
      <c r="A60" s="47">
        <v>24</v>
      </c>
      <c r="B60" s="42" t="s">
        <v>85</v>
      </c>
      <c r="C60" s="38">
        <v>150</v>
      </c>
      <c r="D60" s="47" t="s">
        <v>14</v>
      </c>
      <c r="E60" s="47" t="s">
        <v>115</v>
      </c>
      <c r="F60" s="47" t="s">
        <v>135</v>
      </c>
      <c r="G60" s="45" t="s">
        <v>94</v>
      </c>
    </row>
    <row r="61" spans="1:7" ht="18.75" customHeight="1" x14ac:dyDescent="0.25">
      <c r="A61" s="48"/>
      <c r="B61" s="42" t="s">
        <v>115</v>
      </c>
      <c r="C61" s="38">
        <v>140</v>
      </c>
      <c r="D61" s="48"/>
      <c r="E61" s="48"/>
      <c r="F61" s="48"/>
      <c r="G61" s="45" t="s">
        <v>121</v>
      </c>
    </row>
    <row r="62" spans="1:7" x14ac:dyDescent="0.25">
      <c r="A62" s="47">
        <v>25</v>
      </c>
      <c r="B62" s="42" t="s">
        <v>85</v>
      </c>
      <c r="C62" s="38">
        <v>340</v>
      </c>
      <c r="D62" s="47" t="s">
        <v>14</v>
      </c>
      <c r="E62" s="47" t="s">
        <v>115</v>
      </c>
      <c r="F62" s="47" t="s">
        <v>135</v>
      </c>
      <c r="G62" s="45" t="s">
        <v>95</v>
      </c>
    </row>
    <row r="63" spans="1:7" x14ac:dyDescent="0.25">
      <c r="A63" s="48"/>
      <c r="B63" s="42" t="s">
        <v>115</v>
      </c>
      <c r="C63" s="38">
        <v>210</v>
      </c>
      <c r="D63" s="48"/>
      <c r="E63" s="48"/>
      <c r="F63" s="48"/>
      <c r="G63" s="45" t="s">
        <v>95</v>
      </c>
    </row>
    <row r="64" spans="1:7" x14ac:dyDescent="0.25">
      <c r="A64" s="47">
        <v>26</v>
      </c>
      <c r="B64" s="42" t="s">
        <v>85</v>
      </c>
      <c r="C64" s="38">
        <v>195</v>
      </c>
      <c r="D64" s="47" t="s">
        <v>14</v>
      </c>
      <c r="E64" s="47" t="s">
        <v>115</v>
      </c>
      <c r="F64" s="47" t="s">
        <v>135</v>
      </c>
      <c r="G64" s="45" t="s">
        <v>96</v>
      </c>
    </row>
    <row r="65" spans="1:7" x14ac:dyDescent="0.25">
      <c r="A65" s="48"/>
      <c r="B65" s="42" t="s">
        <v>115</v>
      </c>
      <c r="C65" s="38">
        <v>190</v>
      </c>
      <c r="D65" s="48"/>
      <c r="E65" s="48"/>
      <c r="F65" s="48"/>
      <c r="G65" s="45" t="s">
        <v>96</v>
      </c>
    </row>
    <row r="66" spans="1:7" x14ac:dyDescent="0.25">
      <c r="A66" s="47">
        <v>27</v>
      </c>
      <c r="B66" s="42" t="s">
        <v>85</v>
      </c>
      <c r="C66" s="38">
        <v>195</v>
      </c>
      <c r="D66" s="47" t="s">
        <v>14</v>
      </c>
      <c r="E66" s="47" t="s">
        <v>115</v>
      </c>
      <c r="F66" s="47" t="s">
        <v>135</v>
      </c>
      <c r="G66" s="45" t="s">
        <v>97</v>
      </c>
    </row>
    <row r="67" spans="1:7" x14ac:dyDescent="0.25">
      <c r="A67" s="48"/>
      <c r="B67" s="42" t="s">
        <v>115</v>
      </c>
      <c r="C67" s="38">
        <v>178</v>
      </c>
      <c r="D67" s="48"/>
      <c r="E67" s="48"/>
      <c r="F67" s="48"/>
      <c r="G67" s="45" t="s">
        <v>97</v>
      </c>
    </row>
    <row r="68" spans="1:7" x14ac:dyDescent="0.25">
      <c r="A68" s="1">
        <v>28</v>
      </c>
      <c r="B68" s="42" t="s">
        <v>115</v>
      </c>
      <c r="C68" s="38">
        <v>250</v>
      </c>
      <c r="D68" s="1" t="s">
        <v>14</v>
      </c>
      <c r="E68" s="42" t="s">
        <v>115</v>
      </c>
      <c r="F68" s="1" t="s">
        <v>135</v>
      </c>
      <c r="G68" s="45" t="s">
        <v>122</v>
      </c>
    </row>
    <row r="69" spans="1:7" x14ac:dyDescent="0.25">
      <c r="A69" s="47">
        <v>29</v>
      </c>
      <c r="B69" s="42" t="s">
        <v>85</v>
      </c>
      <c r="C69" s="38">
        <v>158</v>
      </c>
      <c r="D69" s="47" t="s">
        <v>14</v>
      </c>
      <c r="E69" s="47" t="s">
        <v>85</v>
      </c>
      <c r="F69" s="47" t="s">
        <v>135</v>
      </c>
      <c r="G69" s="45" t="s">
        <v>98</v>
      </c>
    </row>
    <row r="70" spans="1:7" x14ac:dyDescent="0.25">
      <c r="A70" s="48"/>
      <c r="B70" s="42" t="s">
        <v>115</v>
      </c>
      <c r="C70" s="38">
        <v>212</v>
      </c>
      <c r="D70" s="48"/>
      <c r="E70" s="48"/>
      <c r="F70" s="48"/>
      <c r="G70" s="45" t="s">
        <v>98</v>
      </c>
    </row>
    <row r="71" spans="1:7" x14ac:dyDescent="0.25">
      <c r="A71" s="47">
        <v>30</v>
      </c>
      <c r="B71" s="42" t="s">
        <v>85</v>
      </c>
      <c r="C71" s="38">
        <v>200</v>
      </c>
      <c r="D71" s="47" t="s">
        <v>14</v>
      </c>
      <c r="E71" s="47" t="s">
        <v>115</v>
      </c>
      <c r="F71" s="47" t="s">
        <v>135</v>
      </c>
      <c r="G71" s="45" t="s">
        <v>99</v>
      </c>
    </row>
    <row r="72" spans="1:7" x14ac:dyDescent="0.25">
      <c r="A72" s="48"/>
      <c r="B72" s="42" t="s">
        <v>115</v>
      </c>
      <c r="C72" s="38">
        <v>170</v>
      </c>
      <c r="D72" s="48"/>
      <c r="E72" s="48"/>
      <c r="F72" s="48"/>
      <c r="G72" s="45" t="s">
        <v>99</v>
      </c>
    </row>
    <row r="73" spans="1:7" x14ac:dyDescent="0.25">
      <c r="A73" s="47">
        <v>31</v>
      </c>
      <c r="B73" s="42" t="s">
        <v>85</v>
      </c>
      <c r="C73" s="38">
        <v>790</v>
      </c>
      <c r="D73" s="47" t="s">
        <v>14</v>
      </c>
      <c r="E73" s="47" t="s">
        <v>115</v>
      </c>
      <c r="F73" s="47" t="s">
        <v>135</v>
      </c>
      <c r="G73" s="45" t="s">
        <v>100</v>
      </c>
    </row>
    <row r="74" spans="1:7" x14ac:dyDescent="0.25">
      <c r="A74" s="48"/>
      <c r="B74" s="42" t="s">
        <v>115</v>
      </c>
      <c r="C74" s="38">
        <v>780</v>
      </c>
      <c r="D74" s="48"/>
      <c r="E74" s="48"/>
      <c r="F74" s="48"/>
      <c r="G74" s="45" t="s">
        <v>100</v>
      </c>
    </row>
    <row r="75" spans="1:7" x14ac:dyDescent="0.25">
      <c r="A75" s="47">
        <v>32</v>
      </c>
      <c r="B75" s="42" t="s">
        <v>85</v>
      </c>
      <c r="C75" s="38">
        <v>385</v>
      </c>
      <c r="D75" s="47" t="s">
        <v>14</v>
      </c>
      <c r="E75" s="47" t="s">
        <v>115</v>
      </c>
      <c r="F75" s="47" t="s">
        <v>135</v>
      </c>
      <c r="G75" s="45" t="s">
        <v>101</v>
      </c>
    </row>
    <row r="76" spans="1:7" x14ac:dyDescent="0.25">
      <c r="A76" s="48"/>
      <c r="B76" s="42" t="s">
        <v>115</v>
      </c>
      <c r="C76" s="38">
        <v>160</v>
      </c>
      <c r="D76" s="48"/>
      <c r="E76" s="48"/>
      <c r="F76" s="48"/>
      <c r="G76" s="45" t="s">
        <v>101</v>
      </c>
    </row>
    <row r="77" spans="1:7" x14ac:dyDescent="0.25">
      <c r="A77" s="47">
        <v>33</v>
      </c>
      <c r="B77" s="42" t="s">
        <v>85</v>
      </c>
      <c r="C77" s="38">
        <v>545</v>
      </c>
      <c r="D77" s="47" t="s">
        <v>14</v>
      </c>
      <c r="E77" s="47" t="s">
        <v>115</v>
      </c>
      <c r="F77" s="47" t="s">
        <v>135</v>
      </c>
      <c r="G77" s="45" t="s">
        <v>102</v>
      </c>
    </row>
    <row r="78" spans="1:7" x14ac:dyDescent="0.25">
      <c r="A78" s="48"/>
      <c r="B78" s="42" t="s">
        <v>115</v>
      </c>
      <c r="C78" s="38">
        <v>180</v>
      </c>
      <c r="D78" s="48"/>
      <c r="E78" s="48"/>
      <c r="F78" s="48"/>
      <c r="G78" s="45" t="s">
        <v>102</v>
      </c>
    </row>
    <row r="79" spans="1:7" x14ac:dyDescent="0.25">
      <c r="A79" s="47">
        <v>34</v>
      </c>
      <c r="B79" s="42" t="s">
        <v>85</v>
      </c>
      <c r="C79" s="38">
        <v>428</v>
      </c>
      <c r="D79" s="47" t="s">
        <v>14</v>
      </c>
      <c r="E79" s="47" t="s">
        <v>115</v>
      </c>
      <c r="F79" s="47" t="s">
        <v>135</v>
      </c>
      <c r="G79" s="45" t="s">
        <v>103</v>
      </c>
    </row>
    <row r="80" spans="1:7" x14ac:dyDescent="0.25">
      <c r="A80" s="48"/>
      <c r="B80" s="42" t="s">
        <v>115</v>
      </c>
      <c r="C80" s="38">
        <v>170</v>
      </c>
      <c r="D80" s="48"/>
      <c r="E80" s="48"/>
      <c r="F80" s="48"/>
      <c r="G80" s="45" t="s">
        <v>103</v>
      </c>
    </row>
    <row r="81" spans="1:7" x14ac:dyDescent="0.25">
      <c r="A81" s="1">
        <v>35</v>
      </c>
      <c r="B81" s="42" t="s">
        <v>115</v>
      </c>
      <c r="C81" s="38">
        <v>170</v>
      </c>
      <c r="D81" s="1" t="s">
        <v>14</v>
      </c>
      <c r="E81" s="42" t="s">
        <v>115</v>
      </c>
      <c r="F81" s="1" t="s">
        <v>135</v>
      </c>
      <c r="G81" s="45" t="s">
        <v>123</v>
      </c>
    </row>
    <row r="82" spans="1:7" x14ac:dyDescent="0.25">
      <c r="A82" s="47">
        <v>36</v>
      </c>
      <c r="B82" s="42" t="s">
        <v>85</v>
      </c>
      <c r="C82" s="38">
        <v>227</v>
      </c>
      <c r="D82" s="47" t="s">
        <v>14</v>
      </c>
      <c r="E82" s="47" t="s">
        <v>115</v>
      </c>
      <c r="F82" s="47" t="s">
        <v>135</v>
      </c>
      <c r="G82" s="45" t="s">
        <v>104</v>
      </c>
    </row>
    <row r="83" spans="1:7" ht="21" customHeight="1" x14ac:dyDescent="0.25">
      <c r="A83" s="48"/>
      <c r="B83" s="42" t="s">
        <v>115</v>
      </c>
      <c r="C83" s="38">
        <v>180</v>
      </c>
      <c r="D83" s="48"/>
      <c r="E83" s="48"/>
      <c r="F83" s="48"/>
      <c r="G83" s="45" t="s">
        <v>104</v>
      </c>
    </row>
    <row r="84" spans="1:7" x14ac:dyDescent="0.25">
      <c r="A84" s="47">
        <v>37</v>
      </c>
      <c r="B84" s="42" t="s">
        <v>85</v>
      </c>
      <c r="C84" s="38">
        <v>125</v>
      </c>
      <c r="D84" s="47" t="s">
        <v>14</v>
      </c>
      <c r="E84" s="47" t="s">
        <v>115</v>
      </c>
      <c r="F84" s="47" t="s">
        <v>135</v>
      </c>
      <c r="G84" s="45" t="s">
        <v>105</v>
      </c>
    </row>
    <row r="85" spans="1:7" x14ac:dyDescent="0.25">
      <c r="A85" s="48"/>
      <c r="B85" s="42" t="s">
        <v>115</v>
      </c>
      <c r="C85" s="38">
        <v>100</v>
      </c>
      <c r="D85" s="48"/>
      <c r="E85" s="48"/>
      <c r="F85" s="48"/>
      <c r="G85" s="45" t="s">
        <v>105</v>
      </c>
    </row>
    <row r="86" spans="1:7" ht="21.75" customHeight="1" x14ac:dyDescent="0.25">
      <c r="A86" s="47">
        <v>38</v>
      </c>
      <c r="B86" s="42" t="s">
        <v>85</v>
      </c>
      <c r="C86" s="38">
        <v>134</v>
      </c>
      <c r="D86" s="47" t="s">
        <v>14</v>
      </c>
      <c r="E86" s="47" t="s">
        <v>115</v>
      </c>
      <c r="F86" s="47" t="s">
        <v>135</v>
      </c>
      <c r="G86" s="45" t="s">
        <v>106</v>
      </c>
    </row>
    <row r="87" spans="1:7" ht="21.75" customHeight="1" x14ac:dyDescent="0.25">
      <c r="A87" s="48"/>
      <c r="B87" s="42" t="s">
        <v>115</v>
      </c>
      <c r="C87" s="38">
        <v>100</v>
      </c>
      <c r="D87" s="48"/>
      <c r="E87" s="48"/>
      <c r="F87" s="48"/>
      <c r="G87" s="45" t="s">
        <v>106</v>
      </c>
    </row>
    <row r="88" spans="1:7" x14ac:dyDescent="0.25">
      <c r="A88" s="47">
        <v>39</v>
      </c>
      <c r="B88" s="42" t="s">
        <v>85</v>
      </c>
      <c r="C88" s="38">
        <v>670</v>
      </c>
      <c r="D88" s="47" t="s">
        <v>14</v>
      </c>
      <c r="E88" s="47" t="s">
        <v>115</v>
      </c>
      <c r="F88" s="47" t="s">
        <v>135</v>
      </c>
      <c r="G88" s="45" t="s">
        <v>107</v>
      </c>
    </row>
    <row r="89" spans="1:7" x14ac:dyDescent="0.25">
      <c r="A89" s="48"/>
      <c r="B89" s="42" t="s">
        <v>115</v>
      </c>
      <c r="C89" s="38">
        <v>800</v>
      </c>
      <c r="D89" s="48"/>
      <c r="E89" s="48"/>
      <c r="F89" s="48"/>
      <c r="G89" s="45" t="s">
        <v>107</v>
      </c>
    </row>
    <row r="90" spans="1:7" x14ac:dyDescent="0.25">
      <c r="A90" s="44">
        <v>40</v>
      </c>
      <c r="B90" s="42" t="s">
        <v>115</v>
      </c>
      <c r="C90" s="36">
        <v>480</v>
      </c>
      <c r="D90" s="44" t="s">
        <v>14</v>
      </c>
      <c r="E90" s="42" t="s">
        <v>115</v>
      </c>
      <c r="F90" s="44" t="s">
        <v>135</v>
      </c>
      <c r="G90" s="45" t="s">
        <v>124</v>
      </c>
    </row>
    <row r="91" spans="1:7" x14ac:dyDescent="0.25">
      <c r="A91" s="77">
        <v>41</v>
      </c>
      <c r="B91" s="42" t="s">
        <v>85</v>
      </c>
      <c r="C91" s="36">
        <v>700</v>
      </c>
      <c r="D91" s="77" t="s">
        <v>14</v>
      </c>
      <c r="E91" s="77" t="s">
        <v>115</v>
      </c>
      <c r="F91" s="77" t="s">
        <v>135</v>
      </c>
      <c r="G91" s="46" t="s">
        <v>108</v>
      </c>
    </row>
    <row r="92" spans="1:7" x14ac:dyDescent="0.25">
      <c r="A92" s="78"/>
      <c r="B92" s="42" t="s">
        <v>115</v>
      </c>
      <c r="C92" s="43">
        <v>470</v>
      </c>
      <c r="D92" s="78"/>
      <c r="E92" s="78"/>
      <c r="F92" s="78"/>
      <c r="G92" s="46" t="s">
        <v>108</v>
      </c>
    </row>
    <row r="93" spans="1:7" x14ac:dyDescent="0.25">
      <c r="A93" s="47">
        <v>42</v>
      </c>
      <c r="B93" s="42" t="s">
        <v>85</v>
      </c>
      <c r="C93" s="38">
        <v>1560</v>
      </c>
      <c r="D93" s="47" t="s">
        <v>14</v>
      </c>
      <c r="E93" s="77" t="s">
        <v>115</v>
      </c>
      <c r="F93" s="77" t="s">
        <v>135</v>
      </c>
      <c r="G93" s="32" t="s">
        <v>125</v>
      </c>
    </row>
    <row r="94" spans="1:7" x14ac:dyDescent="0.25">
      <c r="A94" s="48"/>
      <c r="B94" s="42" t="s">
        <v>115</v>
      </c>
      <c r="C94" s="38">
        <v>1200</v>
      </c>
      <c r="D94" s="48"/>
      <c r="E94" s="78"/>
      <c r="F94" s="78"/>
      <c r="G94" s="32" t="s">
        <v>125</v>
      </c>
    </row>
    <row r="95" spans="1:7" x14ac:dyDescent="0.25">
      <c r="A95" s="47">
        <v>43</v>
      </c>
      <c r="B95" s="42" t="s">
        <v>85</v>
      </c>
      <c r="C95" s="38">
        <v>402</v>
      </c>
      <c r="D95" s="47" t="s">
        <v>14</v>
      </c>
      <c r="E95" s="47" t="s">
        <v>85</v>
      </c>
      <c r="F95" s="77" t="s">
        <v>135</v>
      </c>
      <c r="G95" s="32" t="s">
        <v>109</v>
      </c>
    </row>
    <row r="96" spans="1:7" x14ac:dyDescent="0.25">
      <c r="A96" s="48"/>
      <c r="B96" s="42" t="s">
        <v>115</v>
      </c>
      <c r="C96" s="38">
        <v>900</v>
      </c>
      <c r="D96" s="48"/>
      <c r="E96" s="48"/>
      <c r="F96" s="78"/>
      <c r="G96" s="32" t="s">
        <v>109</v>
      </c>
    </row>
    <row r="97" spans="1:7" x14ac:dyDescent="0.25">
      <c r="A97" s="47">
        <v>44</v>
      </c>
      <c r="B97" s="42" t="s">
        <v>85</v>
      </c>
      <c r="C97" s="38">
        <v>161</v>
      </c>
      <c r="D97" s="47" t="s">
        <v>14</v>
      </c>
      <c r="E97" s="77" t="s">
        <v>115</v>
      </c>
      <c r="F97" s="77" t="s">
        <v>135</v>
      </c>
      <c r="G97" s="32" t="s">
        <v>110</v>
      </c>
    </row>
    <row r="98" spans="1:7" x14ac:dyDescent="0.25">
      <c r="A98" s="48"/>
      <c r="B98" s="42" t="s">
        <v>115</v>
      </c>
      <c r="C98" s="38">
        <v>140</v>
      </c>
      <c r="D98" s="48"/>
      <c r="E98" s="78"/>
      <c r="F98" s="78"/>
      <c r="G98" s="32" t="s">
        <v>110</v>
      </c>
    </row>
    <row r="99" spans="1:7" x14ac:dyDescent="0.25">
      <c r="A99" s="47">
        <v>45</v>
      </c>
      <c r="B99" s="42" t="s">
        <v>85</v>
      </c>
      <c r="C99" s="38">
        <v>197</v>
      </c>
      <c r="D99" s="47" t="s">
        <v>14</v>
      </c>
      <c r="E99" s="77" t="s">
        <v>115</v>
      </c>
      <c r="F99" s="77" t="s">
        <v>135</v>
      </c>
      <c r="G99" s="45" t="s">
        <v>111</v>
      </c>
    </row>
    <row r="100" spans="1:7" x14ac:dyDescent="0.25">
      <c r="A100" s="48"/>
      <c r="B100" s="42" t="s">
        <v>115</v>
      </c>
      <c r="C100" s="38">
        <v>160</v>
      </c>
      <c r="D100" s="48"/>
      <c r="E100" s="78"/>
      <c r="F100" s="78"/>
      <c r="G100" s="45" t="s">
        <v>111</v>
      </c>
    </row>
    <row r="101" spans="1:7" x14ac:dyDescent="0.25">
      <c r="A101" s="47">
        <v>46</v>
      </c>
      <c r="B101" s="42" t="s">
        <v>85</v>
      </c>
      <c r="C101" s="38">
        <v>138</v>
      </c>
      <c r="D101" s="47" t="s">
        <v>14</v>
      </c>
      <c r="E101" s="77" t="s">
        <v>115</v>
      </c>
      <c r="F101" s="77" t="s">
        <v>135</v>
      </c>
      <c r="G101" s="45" t="s">
        <v>112</v>
      </c>
    </row>
    <row r="102" spans="1:7" x14ac:dyDescent="0.25">
      <c r="A102" s="48"/>
      <c r="B102" s="42" t="s">
        <v>115</v>
      </c>
      <c r="C102" s="38">
        <v>110</v>
      </c>
      <c r="D102" s="48"/>
      <c r="E102" s="78"/>
      <c r="F102" s="78"/>
      <c r="G102" s="45" t="s">
        <v>112</v>
      </c>
    </row>
    <row r="103" spans="1:7" x14ac:dyDescent="0.25">
      <c r="A103" s="47">
        <v>47</v>
      </c>
      <c r="B103" s="42" t="s">
        <v>85</v>
      </c>
      <c r="C103" s="38">
        <v>158</v>
      </c>
      <c r="D103" s="47" t="s">
        <v>14</v>
      </c>
      <c r="E103" s="47" t="s">
        <v>85</v>
      </c>
      <c r="F103" s="77" t="s">
        <v>135</v>
      </c>
      <c r="G103" s="45" t="s">
        <v>113</v>
      </c>
    </row>
    <row r="104" spans="1:7" x14ac:dyDescent="0.25">
      <c r="A104" s="48"/>
      <c r="B104" s="42" t="s">
        <v>115</v>
      </c>
      <c r="C104" s="38">
        <v>166</v>
      </c>
      <c r="D104" s="48"/>
      <c r="E104" s="48"/>
      <c r="F104" s="78"/>
      <c r="G104" s="45" t="s">
        <v>113</v>
      </c>
    </row>
    <row r="105" spans="1:7" x14ac:dyDescent="0.25">
      <c r="A105" s="47">
        <v>48</v>
      </c>
      <c r="B105" s="42" t="s">
        <v>85</v>
      </c>
      <c r="C105" s="38">
        <v>160</v>
      </c>
      <c r="D105" s="47" t="s">
        <v>14</v>
      </c>
      <c r="E105" s="47" t="s">
        <v>85</v>
      </c>
      <c r="F105" s="77" t="s">
        <v>135</v>
      </c>
      <c r="G105" s="32" t="s">
        <v>114</v>
      </c>
    </row>
    <row r="106" spans="1:7" x14ac:dyDescent="0.25">
      <c r="A106" s="48"/>
      <c r="B106" s="42" t="s">
        <v>115</v>
      </c>
      <c r="C106" s="38">
        <v>170</v>
      </c>
      <c r="D106" s="48"/>
      <c r="E106" s="48"/>
      <c r="F106" s="78"/>
      <c r="G106" s="32" t="s">
        <v>114</v>
      </c>
    </row>
    <row r="107" spans="1:7" x14ac:dyDescent="0.25">
      <c r="A107" s="47">
        <v>49</v>
      </c>
      <c r="B107" s="42" t="s">
        <v>85</v>
      </c>
      <c r="C107" s="38">
        <v>138</v>
      </c>
      <c r="D107" s="47" t="s">
        <v>14</v>
      </c>
      <c r="E107" s="77" t="s">
        <v>115</v>
      </c>
      <c r="F107" s="77" t="s">
        <v>135</v>
      </c>
      <c r="G107" s="45" t="s">
        <v>112</v>
      </c>
    </row>
    <row r="108" spans="1:7" x14ac:dyDescent="0.25">
      <c r="A108" s="48"/>
      <c r="B108" s="42" t="s">
        <v>115</v>
      </c>
      <c r="C108" s="38">
        <v>110</v>
      </c>
      <c r="D108" s="48"/>
      <c r="E108" s="78"/>
      <c r="F108" s="78"/>
      <c r="G108" s="45" t="s">
        <v>112</v>
      </c>
    </row>
    <row r="109" spans="1:7" x14ac:dyDescent="0.25">
      <c r="A109" s="47">
        <v>50</v>
      </c>
      <c r="B109" s="42" t="s">
        <v>85</v>
      </c>
      <c r="C109" s="38">
        <v>158</v>
      </c>
      <c r="D109" s="47" t="s">
        <v>14</v>
      </c>
      <c r="E109" s="47" t="s">
        <v>85</v>
      </c>
      <c r="F109" s="77" t="s">
        <v>135</v>
      </c>
      <c r="G109" s="45" t="s">
        <v>113</v>
      </c>
    </row>
    <row r="110" spans="1:7" x14ac:dyDescent="0.25">
      <c r="A110" s="48"/>
      <c r="B110" s="42" t="s">
        <v>115</v>
      </c>
      <c r="C110" s="38">
        <v>176</v>
      </c>
      <c r="D110" s="48"/>
      <c r="E110" s="48"/>
      <c r="F110" s="78"/>
      <c r="G110" s="45" t="s">
        <v>113</v>
      </c>
    </row>
    <row r="111" spans="1:7" ht="25.5" customHeight="1" x14ac:dyDescent="0.25">
      <c r="A111" s="47">
        <v>51</v>
      </c>
      <c r="B111" s="42" t="s">
        <v>85</v>
      </c>
      <c r="C111" s="38">
        <v>160</v>
      </c>
      <c r="D111" s="47" t="s">
        <v>14</v>
      </c>
      <c r="E111" s="47" t="s">
        <v>85</v>
      </c>
      <c r="F111" s="77" t="s">
        <v>135</v>
      </c>
      <c r="G111" s="32" t="s">
        <v>114</v>
      </c>
    </row>
    <row r="112" spans="1:7" x14ac:dyDescent="0.25">
      <c r="A112" s="48"/>
      <c r="B112" s="42" t="s">
        <v>115</v>
      </c>
      <c r="C112" s="38">
        <v>170</v>
      </c>
      <c r="D112" s="48"/>
      <c r="E112" s="48"/>
      <c r="F112" s="78"/>
      <c r="G112" s="32" t="s">
        <v>114</v>
      </c>
    </row>
    <row r="113" spans="1:7" x14ac:dyDescent="0.25">
      <c r="A113" s="19"/>
      <c r="B113" s="20"/>
      <c r="C113" s="23"/>
      <c r="D113" s="20"/>
      <c r="E113" s="20"/>
      <c r="F113" s="20"/>
      <c r="G113" s="21"/>
    </row>
    <row r="114" spans="1:7" ht="36" customHeight="1" x14ac:dyDescent="0.25">
      <c r="A114" s="53" t="s">
        <v>126</v>
      </c>
      <c r="B114" s="54"/>
      <c r="C114" s="54"/>
      <c r="D114" s="54"/>
      <c r="E114" s="54"/>
      <c r="F114" s="54"/>
      <c r="G114" s="55"/>
    </row>
    <row r="115" spans="1:7" ht="18" customHeight="1" x14ac:dyDescent="0.25">
      <c r="A115" s="24"/>
      <c r="B115" s="25"/>
      <c r="C115" s="26"/>
      <c r="D115" s="25"/>
      <c r="E115" s="25"/>
      <c r="F115" s="25"/>
      <c r="G115" s="27"/>
    </row>
    <row r="116" spans="1:7" x14ac:dyDescent="0.25">
      <c r="A116" s="73" t="s">
        <v>9</v>
      </c>
      <c r="B116" s="61"/>
      <c r="C116" s="61"/>
      <c r="D116" s="61"/>
      <c r="E116" s="61"/>
      <c r="F116" s="61"/>
      <c r="G116" s="62"/>
    </row>
    <row r="117" spans="1:7" ht="25.5" customHeight="1" x14ac:dyDescent="0.25">
      <c r="A117" s="73"/>
      <c r="B117" s="61"/>
      <c r="C117" s="61"/>
      <c r="D117" s="61"/>
      <c r="E117" s="61"/>
      <c r="F117" s="61"/>
      <c r="G117" s="62"/>
    </row>
    <row r="118" spans="1:7" ht="44.25" customHeight="1" x14ac:dyDescent="0.25">
      <c r="A118" s="28" t="s">
        <v>10</v>
      </c>
      <c r="B118" s="51" t="s">
        <v>127</v>
      </c>
      <c r="C118" s="51"/>
      <c r="D118" s="51"/>
      <c r="E118" s="51"/>
      <c r="F118" s="51"/>
      <c r="G118" s="52"/>
    </row>
    <row r="119" spans="1:7" ht="39.75" customHeight="1" x14ac:dyDescent="0.25">
      <c r="A119" s="28" t="s">
        <v>47</v>
      </c>
      <c r="B119" s="51" t="s">
        <v>138</v>
      </c>
      <c r="C119" s="51"/>
      <c r="D119" s="51"/>
      <c r="E119" s="51"/>
      <c r="F119" s="51"/>
      <c r="G119" s="52"/>
    </row>
    <row r="120" spans="1:7" x14ac:dyDescent="0.25">
      <c r="A120" s="70" t="s">
        <v>48</v>
      </c>
      <c r="B120" s="51" t="s">
        <v>128</v>
      </c>
      <c r="C120" s="51"/>
      <c r="D120" s="51"/>
      <c r="E120" s="51"/>
      <c r="F120" s="51"/>
      <c r="G120" s="52"/>
    </row>
    <row r="121" spans="1:7" ht="25.5" customHeight="1" x14ac:dyDescent="0.25">
      <c r="A121" s="70"/>
      <c r="B121" s="51"/>
      <c r="C121" s="51"/>
      <c r="D121" s="51"/>
      <c r="E121" s="51"/>
      <c r="F121" s="51"/>
      <c r="G121" s="52"/>
    </row>
    <row r="122" spans="1:7" x14ac:dyDescent="0.25">
      <c r="A122" s="70" t="s">
        <v>51</v>
      </c>
      <c r="B122" s="71" t="s">
        <v>129</v>
      </c>
      <c r="C122" s="71"/>
      <c r="D122" s="71"/>
      <c r="E122" s="71"/>
      <c r="F122" s="71"/>
      <c r="G122" s="72"/>
    </row>
    <row r="123" spans="1:7" ht="23.25" customHeight="1" x14ac:dyDescent="0.25">
      <c r="A123" s="70"/>
      <c r="B123" s="71"/>
      <c r="C123" s="71"/>
      <c r="D123" s="71"/>
      <c r="E123" s="71"/>
      <c r="F123" s="71"/>
      <c r="G123" s="72"/>
    </row>
    <row r="124" spans="1:7" x14ac:dyDescent="0.25">
      <c r="A124" s="70" t="s">
        <v>52</v>
      </c>
      <c r="B124" s="71" t="s">
        <v>130</v>
      </c>
      <c r="C124" s="71"/>
      <c r="D124" s="71"/>
      <c r="E124" s="71"/>
      <c r="F124" s="71"/>
      <c r="G124" s="72"/>
    </row>
    <row r="125" spans="1:7" ht="23.25" customHeight="1" x14ac:dyDescent="0.25">
      <c r="A125" s="70"/>
      <c r="B125" s="71"/>
      <c r="C125" s="71"/>
      <c r="D125" s="71"/>
      <c r="E125" s="71"/>
      <c r="F125" s="71"/>
      <c r="G125" s="72"/>
    </row>
    <row r="126" spans="1:7" x14ac:dyDescent="0.25">
      <c r="A126" s="70" t="s">
        <v>53</v>
      </c>
      <c r="B126" s="71" t="s">
        <v>131</v>
      </c>
      <c r="C126" s="71"/>
      <c r="D126" s="71"/>
      <c r="E126" s="71"/>
      <c r="F126" s="71"/>
      <c r="G126" s="72"/>
    </row>
    <row r="127" spans="1:7" ht="21.75" customHeight="1" x14ac:dyDescent="0.25">
      <c r="A127" s="70"/>
      <c r="B127" s="71"/>
      <c r="C127" s="71"/>
      <c r="D127" s="71"/>
      <c r="E127" s="71"/>
      <c r="F127" s="71"/>
      <c r="G127" s="72"/>
    </row>
    <row r="128" spans="1:7" ht="22.5" customHeight="1" x14ac:dyDescent="0.25"/>
    <row r="129" spans="1:7" ht="84" customHeight="1" x14ac:dyDescent="0.25">
      <c r="A129" s="80" t="s">
        <v>139</v>
      </c>
      <c r="B129" s="80"/>
      <c r="C129" s="80"/>
      <c r="D129" s="80"/>
      <c r="E129" s="80"/>
      <c r="F129" s="80"/>
      <c r="G129" s="80"/>
    </row>
    <row r="289" spans="3:3" x14ac:dyDescent="0.25">
      <c r="C289" s="18" t="s">
        <v>44</v>
      </c>
    </row>
    <row r="290" spans="3:3" x14ac:dyDescent="0.25">
      <c r="C290" s="4" t="s">
        <v>45</v>
      </c>
    </row>
  </sheetData>
  <mergeCells count="210">
    <mergeCell ref="A129:G129"/>
    <mergeCell ref="A111:A112"/>
    <mergeCell ref="D111:D112"/>
    <mergeCell ref="E111:E112"/>
    <mergeCell ref="F111:F112"/>
    <mergeCell ref="B31:F31"/>
    <mergeCell ref="B32:F32"/>
    <mergeCell ref="B33:F33"/>
    <mergeCell ref="A105:A106"/>
    <mergeCell ref="D105:D106"/>
    <mergeCell ref="E105:E106"/>
    <mergeCell ref="F105:F106"/>
    <mergeCell ref="A107:A108"/>
    <mergeCell ref="D107:D108"/>
    <mergeCell ref="E107:E108"/>
    <mergeCell ref="F107:F108"/>
    <mergeCell ref="A109:A110"/>
    <mergeCell ref="D109:D110"/>
    <mergeCell ref="E109:E110"/>
    <mergeCell ref="F109:F110"/>
    <mergeCell ref="E91:E92"/>
    <mergeCell ref="F91:F92"/>
    <mergeCell ref="A93:A94"/>
    <mergeCell ref="D93:D94"/>
    <mergeCell ref="E93:E94"/>
    <mergeCell ref="A101:A102"/>
    <mergeCell ref="D101:D102"/>
    <mergeCell ref="E101:E102"/>
    <mergeCell ref="F101:F102"/>
    <mergeCell ref="A103:A104"/>
    <mergeCell ref="D103:D104"/>
    <mergeCell ref="E103:E104"/>
    <mergeCell ref="F103:F104"/>
    <mergeCell ref="A95:A96"/>
    <mergeCell ref="D95:D96"/>
    <mergeCell ref="E95:E96"/>
    <mergeCell ref="F95:F96"/>
    <mergeCell ref="A97:A98"/>
    <mergeCell ref="D97:D98"/>
    <mergeCell ref="E97:E98"/>
    <mergeCell ref="F97:F98"/>
    <mergeCell ref="A99:A100"/>
    <mergeCell ref="D99:D100"/>
    <mergeCell ref="E99:E100"/>
    <mergeCell ref="F99:F100"/>
    <mergeCell ref="F93:F94"/>
    <mergeCell ref="A86:A87"/>
    <mergeCell ref="D86:D87"/>
    <mergeCell ref="E86:E87"/>
    <mergeCell ref="F86:F87"/>
    <mergeCell ref="A88:A89"/>
    <mergeCell ref="D88:D89"/>
    <mergeCell ref="F88:F89"/>
    <mergeCell ref="E88:E89"/>
    <mergeCell ref="A91:A92"/>
    <mergeCell ref="D91:D92"/>
    <mergeCell ref="A73:A74"/>
    <mergeCell ref="D73:D74"/>
    <mergeCell ref="E73:E74"/>
    <mergeCell ref="F73:F74"/>
    <mergeCell ref="A75:A76"/>
    <mergeCell ref="D75:D76"/>
    <mergeCell ref="E75:E76"/>
    <mergeCell ref="F75:F76"/>
    <mergeCell ref="A77:A78"/>
    <mergeCell ref="D77:D78"/>
    <mergeCell ref="E77:E78"/>
    <mergeCell ref="F77:F78"/>
    <mergeCell ref="D60:D61"/>
    <mergeCell ref="E60:E61"/>
    <mergeCell ref="F60:F61"/>
    <mergeCell ref="A69:A70"/>
    <mergeCell ref="D69:D70"/>
    <mergeCell ref="E69:E70"/>
    <mergeCell ref="F69:F70"/>
    <mergeCell ref="A71:A72"/>
    <mergeCell ref="D71:D72"/>
    <mergeCell ref="E71:E72"/>
    <mergeCell ref="F71:F72"/>
    <mergeCell ref="A62:A63"/>
    <mergeCell ref="D62:D63"/>
    <mergeCell ref="E62:E63"/>
    <mergeCell ref="F62:F63"/>
    <mergeCell ref="A64:A65"/>
    <mergeCell ref="D64:D65"/>
    <mergeCell ref="E64:E65"/>
    <mergeCell ref="F64:F65"/>
    <mergeCell ref="A66:A67"/>
    <mergeCell ref="D66:D67"/>
    <mergeCell ref="E66:E67"/>
    <mergeCell ref="F66:F67"/>
    <mergeCell ref="A116:G117"/>
    <mergeCell ref="A46:A47"/>
    <mergeCell ref="D46:D47"/>
    <mergeCell ref="E46:E47"/>
    <mergeCell ref="F46:F47"/>
    <mergeCell ref="A48:A49"/>
    <mergeCell ref="D48:D49"/>
    <mergeCell ref="E48:E49"/>
    <mergeCell ref="F48:F49"/>
    <mergeCell ref="A50:A51"/>
    <mergeCell ref="D50:D51"/>
    <mergeCell ref="E50:E51"/>
    <mergeCell ref="F50:F51"/>
    <mergeCell ref="A52:A53"/>
    <mergeCell ref="D52:D53"/>
    <mergeCell ref="E52:E53"/>
    <mergeCell ref="F52:F53"/>
    <mergeCell ref="A54:A55"/>
    <mergeCell ref="D54:D55"/>
    <mergeCell ref="E54:E55"/>
    <mergeCell ref="F54:F55"/>
    <mergeCell ref="A56:A57"/>
    <mergeCell ref="D56:D57"/>
    <mergeCell ref="A124:A125"/>
    <mergeCell ref="B124:G125"/>
    <mergeCell ref="A126:A127"/>
    <mergeCell ref="B126:G127"/>
    <mergeCell ref="A120:A121"/>
    <mergeCell ref="B120:G121"/>
    <mergeCell ref="A122:A123"/>
    <mergeCell ref="B122:G123"/>
    <mergeCell ref="B119:G119"/>
    <mergeCell ref="E1:G1"/>
    <mergeCell ref="B2:G2"/>
    <mergeCell ref="B3:G3"/>
    <mergeCell ref="B4:G4"/>
    <mergeCell ref="B17:G17"/>
    <mergeCell ref="B6:C6"/>
    <mergeCell ref="F6:G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5:G5"/>
    <mergeCell ref="B118:G118"/>
    <mergeCell ref="A114:G114"/>
    <mergeCell ref="B16:C1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A79:A80"/>
    <mergeCell ref="D79:D80"/>
    <mergeCell ref="E79:E80"/>
    <mergeCell ref="F79:F80"/>
    <mergeCell ref="A82:A83"/>
    <mergeCell ref="D82:D83"/>
    <mergeCell ref="E82:E83"/>
    <mergeCell ref="F82:F83"/>
    <mergeCell ref="A84:A85"/>
    <mergeCell ref="D84:D85"/>
    <mergeCell ref="E84:E85"/>
    <mergeCell ref="F84:F85"/>
    <mergeCell ref="A34:A36"/>
    <mergeCell ref="D34:D36"/>
    <mergeCell ref="F34:F36"/>
    <mergeCell ref="E34:E36"/>
    <mergeCell ref="A37:A39"/>
    <mergeCell ref="E37:E39"/>
    <mergeCell ref="D37:D39"/>
    <mergeCell ref="F37:F39"/>
    <mergeCell ref="A40:A41"/>
    <mergeCell ref="D40:D41"/>
    <mergeCell ref="E40:E41"/>
    <mergeCell ref="F40:F41"/>
    <mergeCell ref="A44:A45"/>
    <mergeCell ref="D44:D45"/>
    <mergeCell ref="E44:E45"/>
    <mergeCell ref="F44:F45"/>
    <mergeCell ref="E56:E57"/>
    <mergeCell ref="F56:F57"/>
    <mergeCell ref="A58:A59"/>
    <mergeCell ref="D58:D59"/>
    <mergeCell ref="E58:E59"/>
    <mergeCell ref="F58:F59"/>
    <mergeCell ref="A60:A61"/>
    <mergeCell ref="A19:A20"/>
    <mergeCell ref="D19:D20"/>
    <mergeCell ref="E19:E20"/>
    <mergeCell ref="F19:F20"/>
    <mergeCell ref="A21:A22"/>
    <mergeCell ref="D21:D22"/>
    <mergeCell ref="E21:E22"/>
    <mergeCell ref="F21:F22"/>
    <mergeCell ref="A23:A24"/>
    <mergeCell ref="E23:E24"/>
    <mergeCell ref="F23:F24"/>
    <mergeCell ref="A26:A27"/>
    <mergeCell ref="D26:D27"/>
    <mergeCell ref="E26:E27"/>
    <mergeCell ref="F26:F27"/>
    <mergeCell ref="D23:D24"/>
    <mergeCell ref="A42:A43"/>
    <mergeCell ref="D42:D43"/>
    <mergeCell ref="E42:E43"/>
    <mergeCell ref="F42:F43"/>
    <mergeCell ref="B25:F25"/>
    <mergeCell ref="B28:F28"/>
  </mergeCells>
  <pageMargins left="0.25" right="0.25" top="0.75" bottom="0.75" header="0.3" footer="0.3"/>
  <pageSetup paperSize="9" scale="53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0"/>
  <sheetViews>
    <sheetView workbookViewId="0">
      <selection activeCell="G3" sqref="G3:G4"/>
    </sheetView>
  </sheetViews>
  <sheetFormatPr defaultRowHeight="15" x14ac:dyDescent="0.25"/>
  <cols>
    <col min="3" max="3" width="52.7109375" customWidth="1"/>
    <col min="5" max="5" width="11.140625" customWidth="1"/>
    <col min="6" max="7" width="15.28515625" customWidth="1"/>
    <col min="9" max="9" width="14.5703125" bestFit="1" customWidth="1"/>
  </cols>
  <sheetData>
    <row r="2" spans="2:9" ht="36" x14ac:dyDescent="0.25">
      <c r="B2" s="6" t="s">
        <v>3</v>
      </c>
      <c r="C2" s="6" t="s">
        <v>19</v>
      </c>
      <c r="D2" s="6" t="s">
        <v>20</v>
      </c>
      <c r="E2" s="7" t="s">
        <v>21</v>
      </c>
      <c r="F2" s="7" t="s">
        <v>22</v>
      </c>
      <c r="G2" s="6" t="s">
        <v>23</v>
      </c>
    </row>
    <row r="3" spans="2:9" ht="24" x14ac:dyDescent="0.25">
      <c r="B3" s="8">
        <v>1</v>
      </c>
      <c r="C3" s="9" t="s">
        <v>24</v>
      </c>
      <c r="D3" s="8" t="s">
        <v>25</v>
      </c>
      <c r="E3" s="10">
        <v>100</v>
      </c>
      <c r="F3" s="10">
        <v>14750</v>
      </c>
      <c r="G3" s="11">
        <v>1475000</v>
      </c>
      <c r="H3">
        <v>14700</v>
      </c>
      <c r="I3">
        <f>E3*H3</f>
        <v>1470000</v>
      </c>
    </row>
    <row r="4" spans="2:9" ht="36" x14ac:dyDescent="0.25">
      <c r="B4" s="8">
        <v>2</v>
      </c>
      <c r="C4" s="9" t="s">
        <v>26</v>
      </c>
      <c r="D4" s="8" t="s">
        <v>25</v>
      </c>
      <c r="E4" s="10">
        <v>100</v>
      </c>
      <c r="F4" s="10">
        <v>3750</v>
      </c>
      <c r="G4" s="11">
        <v>375000</v>
      </c>
      <c r="H4">
        <v>3700</v>
      </c>
      <c r="I4">
        <f>E4*H4</f>
        <v>370000</v>
      </c>
    </row>
    <row r="5" spans="2:9" x14ac:dyDescent="0.25">
      <c r="B5" s="8">
        <v>3</v>
      </c>
      <c r="C5" s="12" t="s">
        <v>27</v>
      </c>
      <c r="D5" s="13" t="s">
        <v>28</v>
      </c>
      <c r="E5" s="14">
        <v>300</v>
      </c>
      <c r="F5" s="14">
        <v>1350</v>
      </c>
      <c r="G5" s="11">
        <v>405000</v>
      </c>
      <c r="I5" s="17">
        <f>SUM(I3:I4)</f>
        <v>1840000</v>
      </c>
    </row>
    <row r="6" spans="2:9" x14ac:dyDescent="0.25">
      <c r="B6" s="8">
        <v>4</v>
      </c>
      <c r="C6" s="12" t="s">
        <v>29</v>
      </c>
      <c r="D6" s="13" t="s">
        <v>28</v>
      </c>
      <c r="E6" s="14">
        <v>7000</v>
      </c>
      <c r="F6" s="14">
        <v>310</v>
      </c>
      <c r="G6" s="11">
        <v>2170000</v>
      </c>
    </row>
    <row r="7" spans="2:9" x14ac:dyDescent="0.25">
      <c r="B7" s="8">
        <v>5</v>
      </c>
      <c r="C7" s="12" t="s">
        <v>30</v>
      </c>
      <c r="D7" s="13" t="s">
        <v>28</v>
      </c>
      <c r="E7" s="14">
        <v>7000</v>
      </c>
      <c r="F7" s="14">
        <v>405</v>
      </c>
      <c r="G7" s="11">
        <v>2835000</v>
      </c>
    </row>
    <row r="8" spans="2:9" x14ac:dyDescent="0.25">
      <c r="B8" s="8">
        <v>6</v>
      </c>
      <c r="C8" s="12" t="s">
        <v>27</v>
      </c>
      <c r="D8" s="13" t="s">
        <v>31</v>
      </c>
      <c r="E8" s="14">
        <v>100</v>
      </c>
      <c r="F8" s="14">
        <v>570</v>
      </c>
      <c r="G8" s="11">
        <v>57000</v>
      </c>
    </row>
    <row r="9" spans="2:9" x14ac:dyDescent="0.25">
      <c r="B9" s="8">
        <v>7</v>
      </c>
      <c r="C9" s="12" t="s">
        <v>16</v>
      </c>
      <c r="D9" s="13" t="s">
        <v>28</v>
      </c>
      <c r="E9" s="14">
        <v>17600</v>
      </c>
      <c r="F9" s="14">
        <v>106.35</v>
      </c>
      <c r="G9" s="11">
        <v>1871760</v>
      </c>
    </row>
    <row r="10" spans="2:9" x14ac:dyDescent="0.25">
      <c r="B10" s="8">
        <v>8</v>
      </c>
      <c r="C10" s="12" t="s">
        <v>32</v>
      </c>
      <c r="D10" s="13" t="s">
        <v>33</v>
      </c>
      <c r="E10" s="14">
        <v>750</v>
      </c>
      <c r="F10" s="14">
        <v>13.3</v>
      </c>
      <c r="G10" s="11">
        <v>9975</v>
      </c>
    </row>
    <row r="11" spans="2:9" x14ac:dyDescent="0.25">
      <c r="B11" s="8">
        <v>9</v>
      </c>
      <c r="C11" s="12" t="s">
        <v>34</v>
      </c>
      <c r="D11" s="13" t="s">
        <v>35</v>
      </c>
      <c r="E11" s="14">
        <v>1000</v>
      </c>
      <c r="F11" s="14">
        <v>130.85</v>
      </c>
      <c r="G11" s="11">
        <v>130850</v>
      </c>
    </row>
    <row r="12" spans="2:9" x14ac:dyDescent="0.25">
      <c r="B12" s="8">
        <v>10</v>
      </c>
      <c r="C12" s="12" t="s">
        <v>36</v>
      </c>
      <c r="D12" s="13" t="s">
        <v>28</v>
      </c>
      <c r="E12" s="14">
        <v>20</v>
      </c>
      <c r="F12" s="14">
        <v>150186.28</v>
      </c>
      <c r="G12" s="11">
        <v>3003725.6</v>
      </c>
    </row>
    <row r="13" spans="2:9" x14ac:dyDescent="0.25">
      <c r="B13" s="8">
        <v>11</v>
      </c>
      <c r="C13" s="12" t="s">
        <v>18</v>
      </c>
      <c r="D13" s="13" t="s">
        <v>28</v>
      </c>
      <c r="E13" s="14">
        <v>3000</v>
      </c>
      <c r="F13" s="14">
        <v>389.1</v>
      </c>
      <c r="G13" s="11">
        <v>1167300</v>
      </c>
    </row>
    <row r="14" spans="2:9" x14ac:dyDescent="0.25">
      <c r="B14" s="8">
        <v>12</v>
      </c>
      <c r="C14" s="12" t="s">
        <v>18</v>
      </c>
      <c r="D14" s="13" t="s">
        <v>28</v>
      </c>
      <c r="E14" s="14">
        <v>13000</v>
      </c>
      <c r="F14" s="14">
        <v>146.12</v>
      </c>
      <c r="G14" s="11">
        <v>1899560</v>
      </c>
    </row>
    <row r="15" spans="2:9" x14ac:dyDescent="0.25">
      <c r="B15" s="8">
        <v>13</v>
      </c>
      <c r="C15" s="12" t="s">
        <v>37</v>
      </c>
      <c r="D15" s="13" t="s">
        <v>25</v>
      </c>
      <c r="E15" s="14">
        <v>100</v>
      </c>
      <c r="F15" s="15">
        <v>2545</v>
      </c>
      <c r="G15" s="11">
        <v>254500</v>
      </c>
    </row>
    <row r="16" spans="2:9" ht="24" x14ac:dyDescent="0.25">
      <c r="B16" s="8">
        <v>14</v>
      </c>
      <c r="C16" s="12" t="s">
        <v>38</v>
      </c>
      <c r="D16" s="13" t="s">
        <v>25</v>
      </c>
      <c r="E16" s="14">
        <v>250</v>
      </c>
      <c r="F16" s="15">
        <v>2545</v>
      </c>
      <c r="G16" s="11">
        <v>636250</v>
      </c>
    </row>
    <row r="17" spans="2:9" ht="24" x14ac:dyDescent="0.25">
      <c r="B17" s="8">
        <v>15</v>
      </c>
      <c r="C17" s="12" t="s">
        <v>39</v>
      </c>
      <c r="D17" s="13" t="s">
        <v>25</v>
      </c>
      <c r="E17" s="14">
        <v>100</v>
      </c>
      <c r="F17" s="15">
        <v>2545</v>
      </c>
      <c r="G17" s="11">
        <v>254500</v>
      </c>
    </row>
    <row r="18" spans="2:9" x14ac:dyDescent="0.25">
      <c r="B18" s="8">
        <v>16</v>
      </c>
      <c r="C18" s="12" t="s">
        <v>40</v>
      </c>
      <c r="D18" s="13" t="s">
        <v>28</v>
      </c>
      <c r="E18" s="14">
        <v>48</v>
      </c>
      <c r="F18" s="15">
        <v>31886.95</v>
      </c>
      <c r="G18" s="11">
        <v>1530573.6</v>
      </c>
      <c r="I18" s="17"/>
    </row>
    <row r="19" spans="2:9" x14ac:dyDescent="0.25">
      <c r="B19" s="8">
        <v>17</v>
      </c>
      <c r="C19" s="12" t="s">
        <v>41</v>
      </c>
      <c r="D19" s="13" t="s">
        <v>42</v>
      </c>
      <c r="E19" s="14">
        <v>40</v>
      </c>
      <c r="F19" s="15">
        <v>6000</v>
      </c>
      <c r="G19" s="11">
        <v>240000</v>
      </c>
      <c r="I19" s="17"/>
    </row>
    <row r="20" spans="2:9" x14ac:dyDescent="0.25">
      <c r="B20" s="79" t="s">
        <v>43</v>
      </c>
      <c r="C20" s="79"/>
      <c r="D20" s="79"/>
      <c r="E20" s="79"/>
      <c r="F20" s="79"/>
      <c r="G20" s="16"/>
    </row>
  </sheetData>
  <mergeCells count="1">
    <mergeCell ref="B20:F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Goszakup</dc:creator>
  <cp:lastModifiedBy>Пользователь Windows</cp:lastModifiedBy>
  <cp:lastPrinted>2023-02-08T14:36:18Z</cp:lastPrinted>
  <dcterms:created xsi:type="dcterms:W3CDTF">2020-03-11T04:02:31Z</dcterms:created>
  <dcterms:modified xsi:type="dcterms:W3CDTF">2024-01-26T11:21:35Z</dcterms:modified>
</cp:coreProperties>
</file>