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45" yWindow="-15" windowWidth="15840" windowHeight="11205"/>
  </bookViews>
  <sheets>
    <sheet name="Лист1" sheetId="1" r:id="rId1"/>
    <sheet name="Лист2" sheetId="2" r:id="rId2"/>
  </sheets>
  <definedNames>
    <definedName name="_xlnm.Print_Area" localSheetId="0">Лист1!$A$2:$G$74</definedName>
  </definedNames>
  <calcPr calcId="145621"/>
</workbook>
</file>

<file path=xl/calcChain.xml><?xml version="1.0" encoding="utf-8"?>
<calcChain xmlns="http://schemas.openxmlformats.org/spreadsheetml/2006/main">
  <c r="I4" i="2" l="1"/>
  <c r="I3" i="2"/>
  <c r="I5" i="2" s="1"/>
</calcChain>
</file>

<file path=xl/sharedStrings.xml><?xml version="1.0" encoding="utf-8"?>
<sst xmlns="http://schemas.openxmlformats.org/spreadsheetml/2006/main" count="362" uniqueCount="126">
  <si>
    <t>№</t>
  </si>
  <si>
    <t>Наименование поставщиков</t>
  </si>
  <si>
    <t>Информация о представленных заявках на участие и сопоставление цен:</t>
  </si>
  <si>
    <t>№ лота</t>
  </si>
  <si>
    <t>Наименование поставщика</t>
  </si>
  <si>
    <t>Цена поставщика</t>
  </si>
  <si>
    <t>Статус лота</t>
  </si>
  <si>
    <t>Победитель</t>
  </si>
  <si>
    <t xml:space="preserve">Основание </t>
  </si>
  <si>
    <t>Наименование и местонахождение потенциального поставщика, с которым предполагается заключить договор закупа и цена такого договора в случае представления документов подтверждающие соответствие квалификационным требованиям:</t>
  </si>
  <si>
    <t>1)</t>
  </si>
  <si>
    <t>Торговое наименование</t>
  </si>
  <si>
    <t>Статус заявки</t>
  </si>
  <si>
    <t>Рассмотрена</t>
  </si>
  <si>
    <t>Закуп состоялся</t>
  </si>
  <si>
    <t>Подробное описание причин не рассмотрения заявки в целом либо по лотам</t>
  </si>
  <si>
    <t>Натрия хлорид</t>
  </si>
  <si>
    <t xml:space="preserve">Дата и время регистрации заявки </t>
  </si>
  <si>
    <t>Глюкоза</t>
  </si>
  <si>
    <t>Наименование</t>
  </si>
  <si>
    <t>Единица измерения</t>
  </si>
  <si>
    <t>Количество</t>
  </si>
  <si>
    <t>Цена (тенге)</t>
  </si>
  <si>
    <t>Сумма  (тенге)</t>
  </si>
  <si>
    <t>Шприц 190мл, для ретгенконтрастных веществ и физиологического раствора</t>
  </si>
  <si>
    <t>Штука</t>
  </si>
  <si>
    <t>Трубка соединительная одноразовая стерильная к емкости полимерной стерильной одноразовой, для рентгенконтрастных веществ к инъекторной системе</t>
  </si>
  <si>
    <t>Водорода перекись 27,5%</t>
  </si>
  <si>
    <t>Флакон</t>
  </si>
  <si>
    <t xml:space="preserve">Водорода перекись 3% </t>
  </si>
  <si>
    <t xml:space="preserve">Водорода перекись 6% </t>
  </si>
  <si>
    <t>Литр</t>
  </si>
  <si>
    <t>Карбамазепи́н</t>
  </si>
  <si>
    <t>Таблетка</t>
  </si>
  <si>
    <t>Диазепам 5мг 2мл</t>
  </si>
  <si>
    <t>Ампула</t>
  </si>
  <si>
    <t>Алтеплаза</t>
  </si>
  <si>
    <t>Дренажная система для дренирования ран 8(ch)</t>
  </si>
  <si>
    <t>Дренажная система для дренирования ран с троакаром, без иглы 14(ch)</t>
  </si>
  <si>
    <t>Дренажная система для дренирования ран с троакаром, без иглы 16(ch)</t>
  </si>
  <si>
    <t>Севофлуран</t>
  </si>
  <si>
    <t>Набор реагентов для определения Сифилиса</t>
  </si>
  <si>
    <t>Упаковка</t>
  </si>
  <si>
    <t>ИТОГО</t>
  </si>
  <si>
    <t>++</t>
  </si>
  <si>
    <t xml:space="preserve">            </t>
  </si>
  <si>
    <r>
      <rPr>
        <b/>
        <sz val="16"/>
        <color theme="1"/>
        <rFont val="Times New Roman"/>
        <family val="1"/>
        <charset val="204"/>
      </rPr>
      <t>УТВЕРЖДАЮ</t>
    </r>
    <r>
      <rPr>
        <sz val="16"/>
        <color theme="1"/>
        <rFont val="Times New Roman"/>
        <family val="1"/>
        <charset val="204"/>
      </rPr>
      <t xml:space="preserve">
Главный врача ГКП на ПХВ «Центр детской неотложной медицинской помощи» УЗ г. Алматы
               __________________ А.Смагулов</t>
    </r>
  </si>
  <si>
    <t>2)</t>
  </si>
  <si>
    <t>3)</t>
  </si>
  <si>
    <t>ТОО "Med Alliance"</t>
  </si>
  <si>
    <t>п.139 Главы 10</t>
  </si>
  <si>
    <t>4)</t>
  </si>
  <si>
    <t xml:space="preserve">При вскрытии никто не участвовал из представителей потенциального поставщика </t>
  </si>
  <si>
    <t xml:space="preserve">22 февраля 2023 г. в 12 часов 00 минут по адресу: г. Алматы, ул. Манаса 40, была произведена процедура вскрытия конвертов с заявками на участие по закупу товаров способом запроса ценовых предложении. </t>
  </si>
  <si>
    <t>20.02.2023 Время 11:35</t>
  </si>
  <si>
    <t>17.02.2023 Время 11:30</t>
  </si>
  <si>
    <t>ТОО "А-37"</t>
  </si>
  <si>
    <t>21.02.2023 Время 09:39</t>
  </si>
  <si>
    <t>ТОО "Farm Alliance"</t>
  </si>
  <si>
    <t>21.02.2023 Время 10:30</t>
  </si>
  <si>
    <t>ТОО "Apex Co"</t>
  </si>
  <si>
    <t>17.02.2023 Время 16:15</t>
  </si>
  <si>
    <t>Пластина грудино-реберная L-230 мм, 255 мм, 280 мм, 305 мм, 330 мм</t>
  </si>
  <si>
    <t>Пластина поперечная L-45, 50, 55</t>
  </si>
  <si>
    <t>Блокирующий винт</t>
  </si>
  <si>
    <t>Эластичный интрамедуллярный стержень для детей 2.0 мм, 2.5 мм, 3.0 мм, 3.5 мм, 4.0 мм х 400 мм.</t>
  </si>
  <si>
    <t>Стержень для бедренной кости R 8х340</t>
  </si>
  <si>
    <t>Стержень для бедренной кости R 8х360</t>
  </si>
  <si>
    <t>Стержень для бедренной кости L 8х340</t>
  </si>
  <si>
    <t>Стержень для бедренной кости L 8х360</t>
  </si>
  <si>
    <t>Винт дистальный 4.5 L-35 мм, 40 мм, 45 мм, 50 мм, 55 мм, 60 мм.</t>
  </si>
  <si>
    <t>Винт спонгиозный самонарезающий 4.5х50 мм, 55 мм, 60 мм, 65 мм, 70 мм, 75 мм, 80 мм Н</t>
  </si>
  <si>
    <t>Комплект для чрескостного остеосинтеза по Г.А.Илизарову</t>
  </si>
  <si>
    <t>Стержень самосверлящий (Шанца) 4х120 мм.</t>
  </si>
  <si>
    <t>Стержень самосверлящий (Шанца) 4х150 мм.</t>
  </si>
  <si>
    <t>Стержень самосверлящий (Шанца) 5х120 мм.</t>
  </si>
  <si>
    <t>Стержень самосверлящий (Шанца) 5х150 мм.</t>
  </si>
  <si>
    <t>Крючок однозубый</t>
  </si>
  <si>
    <t>Сгибатель для мелких пластин, ширина зазора 2,5 и 4 мм, длиной 150 мм.</t>
  </si>
  <si>
    <t>Сгибатель для мелких пластин, ширина зазора 4 и 2,5 мм, длиной 150 мм.</t>
  </si>
  <si>
    <t>Костодержатель 135 мм</t>
  </si>
  <si>
    <t>Костодержатель 175 мм</t>
  </si>
  <si>
    <t>Костодержатель 190 мм</t>
  </si>
  <si>
    <t>Костодержатель 210 мм</t>
  </si>
  <si>
    <t xml:space="preserve">Костодержатель </t>
  </si>
  <si>
    <t>Костодержатель Bircher-Ganske прямой 200 мм</t>
  </si>
  <si>
    <t>Ручка Штейнманна</t>
  </si>
  <si>
    <t>Кусачки для спиц</t>
  </si>
  <si>
    <t>Долото Hibbs 6x240 мм</t>
  </si>
  <si>
    <t>Долото Hibbs 13x240 мм</t>
  </si>
  <si>
    <t>Зонд для энтерального питания Bioturic FR 12, стерильный</t>
  </si>
  <si>
    <t>Зонд для энтерального питания Bioturic FR 10, стерильный</t>
  </si>
  <si>
    <t>Зонд для энтерального питания Bioturic FR 8</t>
  </si>
  <si>
    <t>Зонд для энтерального питания Bioturic FR 6</t>
  </si>
  <si>
    <t>Пластина прямая диафразная, для плечевой кости, 8 отв., 137,3 мм</t>
  </si>
  <si>
    <t>Пластина прямая диафразная, для плечевой кости, 9 отв., 152 мм</t>
  </si>
  <si>
    <t>Пластина прямая диафразная, для плечевой кости, 10 отв., 166,7 мм</t>
  </si>
  <si>
    <t>Пластина прямая диафразная, большеберцовая, 9 отв., 181 мм</t>
  </si>
  <si>
    <t>Пластина прямая диафразная, большеберцовая, 11 отв., 216 мм</t>
  </si>
  <si>
    <t>Пластина прямая диафразная, большеберцовая, 13 отв., 251 мм</t>
  </si>
  <si>
    <t>Пластина прямая диафразная, бедреная, 10 отв., 216 мм</t>
  </si>
  <si>
    <t>Пластина прямая диафразная, бедреная, 12 отв., 252 мм</t>
  </si>
  <si>
    <t>Пластина прямая диафразная, бедреная, 14 отв., 288 мм</t>
  </si>
  <si>
    <t>Винт блокирующий (Т15) 3,5х24 мм, 26 мм, 28 мм, 30 мм, 35 мм, 40 мм, 45 мм</t>
  </si>
  <si>
    <t>Винт блокирующий 5х 30 мм, 34 мм, 36 мм, 40 мм, 46 мм, 50 мм</t>
  </si>
  <si>
    <t>Винт кортикальный полная резъба, титановый 3,5х26 мм, 30 мм, 36 мм, 40мм</t>
  </si>
  <si>
    <t>Винт кортикальный полная резъба, титановый 4,5х40мм, 46 мм, 50 мм</t>
  </si>
  <si>
    <t>Винт педикулярный, многоосевой, канюлированный LONGITUDE II 5.5 мм, диаметром 4.5, 5.5, 6.5, 7.5, 8.5, 9.5, 10.5 мм, длиной 30, 35, 40, 45, 50, 55, 90, 100, 110 мм</t>
  </si>
  <si>
    <t>Гайка титановая, с отламывающейся головкой LONGITUDE</t>
  </si>
  <si>
    <t>Направляющая игла</t>
  </si>
  <si>
    <t>Стержень прямой, титановый Sextant длиной 30, 35, 40, 45, 50, 55, 60, 65, 70, 75, 80, 85, 90, 95, 100 мм</t>
  </si>
  <si>
    <t xml:space="preserve">Зонд для энтерального питания </t>
  </si>
  <si>
    <t>Светильник медицинский АСЕМ</t>
  </si>
  <si>
    <t>Фентанил</t>
  </si>
  <si>
    <t>ТОО "Альянс Глобал Казахстан"</t>
  </si>
  <si>
    <r>
      <t xml:space="preserve">Протокол №03/ЗЦП </t>
    </r>
    <r>
      <rPr>
        <b/>
        <sz val="16"/>
        <rFont val="Times New Roman"/>
        <family val="1"/>
        <charset val="204"/>
      </rPr>
      <t>от 22.02.2023</t>
    </r>
    <r>
      <rPr>
        <b/>
        <sz val="16"/>
        <color theme="1"/>
        <rFont val="Times New Roman"/>
        <family val="1"/>
        <charset val="204"/>
      </rPr>
      <t xml:space="preserve"> об утверждении итогов по закупу товаров способом запроса ценовых предложении.</t>
    </r>
  </si>
  <si>
    <t>ТОО "L-Фарма"</t>
  </si>
  <si>
    <t>Промедол</t>
  </si>
  <si>
    <t>С момента объявления и до окончательного срока приема заявок было зарегистрировано 6 конвертов с ценовым предложением потенциального поставщика на участие в закупке.</t>
  </si>
  <si>
    <t>22.02.2023 Время 09:10</t>
  </si>
  <si>
    <t>ТОО "Альянс Глобал Казахстан" БИН: 140740003552, г.Алматы, ул.Тимирязева, д.42, корпус 15/107, офис 201, сумма договора  6 792 000 (шесть миллионов семьсот девяносто две тысячи) тенге</t>
  </si>
  <si>
    <t>ТОО "А-37" БИН: 051140004027, г. Алматы, мкр.Нур Алатау, ул.Казыбек Тауасарулы, д.24, сумма договора 5 122 820 (пять миллионов сто двадцать две тысячи восемьсот двадцать) тенге</t>
  </si>
  <si>
    <t>ТОО "Farm Alliance" БИН: 200340017776, г.Алматы, мкр.Самгау, ул.Кокорай, д.2/2 сумма договора 115 000 (сто пятнадцать тысяч) тенге</t>
  </si>
  <si>
    <t>ТОО "Apex Co" БИН: 030940005028, г.Алматы, мкр.Нур Алатау, ул.Еркегали Рахмадиев, д.35, сумма договора 22 274 238 (двадцать два миллиона двести семьдесят четыре тысячи двести тридцать восемь) тенге</t>
  </si>
  <si>
    <t>ТОО "L-Фарма" БИН: 930440000314 , Алматинская область, Илийский р-н, п. Боралдай, Пром зона , сумма договора 560 000 (пятьсот шестьдесят тысяч) тенге</t>
  </si>
  <si>
    <t>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</si>
</sst>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₸_-;\-* #,##0.00\ _₸_-;_-* &quot;-&quot;??\ _₸_-;_-@_-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1" applyFont="1"/>
    <xf numFmtId="0" fontId="3" fillId="0" borderId="0" xfId="0" quotePrefix="1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tabSelected="1" showWhiteSpace="0" view="pageLayout" zoomScale="70" zoomScaleNormal="85" zoomScaleSheetLayoutView="100" zoomScalePageLayoutView="70" workbookViewId="0">
      <selection activeCell="E83" sqref="E83"/>
    </sheetView>
  </sheetViews>
  <sheetFormatPr defaultRowHeight="18.75" x14ac:dyDescent="0.25"/>
  <cols>
    <col min="1" max="1" width="7.85546875" style="4" customWidth="1"/>
    <col min="2" max="2" width="36.140625" style="4" customWidth="1"/>
    <col min="3" max="3" width="15.28515625" style="4" customWidth="1"/>
    <col min="4" max="4" width="26.42578125" style="4" customWidth="1"/>
    <col min="5" max="5" width="35.42578125" style="4" customWidth="1"/>
    <col min="6" max="6" width="24.85546875" style="4" customWidth="1"/>
    <col min="7" max="7" width="46.7109375" style="5" customWidth="1"/>
    <col min="8" max="16384" width="9.140625" style="4"/>
  </cols>
  <sheetData>
    <row r="1" spans="1:7" ht="108" customHeight="1" x14ac:dyDescent="0.25">
      <c r="A1" s="3"/>
      <c r="B1" s="22"/>
      <c r="C1" s="22"/>
      <c r="D1" s="22"/>
      <c r="E1" s="51" t="s">
        <v>46</v>
      </c>
      <c r="F1" s="52"/>
      <c r="G1" s="53"/>
    </row>
    <row r="2" spans="1:7" ht="27" customHeight="1" x14ac:dyDescent="0.25">
      <c r="A2" s="2"/>
      <c r="B2" s="54" t="s">
        <v>115</v>
      </c>
      <c r="C2" s="54"/>
      <c r="D2" s="54"/>
      <c r="E2" s="54"/>
      <c r="F2" s="54"/>
      <c r="G2" s="55"/>
    </row>
    <row r="3" spans="1:7" ht="48" customHeight="1" x14ac:dyDescent="0.25">
      <c r="A3" s="2"/>
      <c r="B3" s="56" t="s">
        <v>53</v>
      </c>
      <c r="C3" s="56"/>
      <c r="D3" s="56"/>
      <c r="E3" s="56"/>
      <c r="F3" s="56"/>
      <c r="G3" s="57"/>
    </row>
    <row r="4" spans="1:7" ht="41.25" customHeight="1" x14ac:dyDescent="0.25">
      <c r="A4" s="2"/>
      <c r="B4" s="56" t="s">
        <v>118</v>
      </c>
      <c r="C4" s="56"/>
      <c r="D4" s="56"/>
      <c r="E4" s="56"/>
      <c r="F4" s="56"/>
      <c r="G4" s="57"/>
    </row>
    <row r="5" spans="1:7" ht="25.5" customHeight="1" x14ac:dyDescent="0.25">
      <c r="A5" s="2"/>
      <c r="B5" s="48" t="s">
        <v>52</v>
      </c>
      <c r="C5" s="48"/>
      <c r="D5" s="48"/>
      <c r="E5" s="48"/>
      <c r="F5" s="48"/>
      <c r="G5" s="49"/>
    </row>
    <row r="6" spans="1:7" ht="56.25" x14ac:dyDescent="0.25">
      <c r="A6" s="36" t="s">
        <v>0</v>
      </c>
      <c r="B6" s="59" t="s">
        <v>1</v>
      </c>
      <c r="C6" s="59"/>
      <c r="D6" s="37" t="s">
        <v>17</v>
      </c>
      <c r="E6" s="37" t="s">
        <v>12</v>
      </c>
      <c r="F6" s="60" t="s">
        <v>15</v>
      </c>
      <c r="G6" s="60"/>
    </row>
    <row r="7" spans="1:7" ht="37.5" x14ac:dyDescent="0.25">
      <c r="A7" s="38">
        <v>1</v>
      </c>
      <c r="B7" s="61" t="s">
        <v>114</v>
      </c>
      <c r="C7" s="61"/>
      <c r="D7" s="42" t="s">
        <v>54</v>
      </c>
      <c r="E7" s="1" t="s">
        <v>13</v>
      </c>
      <c r="F7" s="50"/>
      <c r="G7" s="50"/>
    </row>
    <row r="8" spans="1:7" ht="37.5" x14ac:dyDescent="0.25">
      <c r="A8" s="38">
        <v>2</v>
      </c>
      <c r="B8" s="61" t="s">
        <v>49</v>
      </c>
      <c r="C8" s="61"/>
      <c r="D8" s="42" t="s">
        <v>55</v>
      </c>
      <c r="E8" s="1" t="s">
        <v>13</v>
      </c>
      <c r="F8" s="50"/>
      <c r="G8" s="50"/>
    </row>
    <row r="9" spans="1:7" ht="37.5" x14ac:dyDescent="0.25">
      <c r="A9" s="38">
        <v>3</v>
      </c>
      <c r="B9" s="61" t="s">
        <v>56</v>
      </c>
      <c r="C9" s="61"/>
      <c r="D9" s="42" t="s">
        <v>57</v>
      </c>
      <c r="E9" s="1" t="s">
        <v>13</v>
      </c>
      <c r="F9" s="50"/>
      <c r="G9" s="50"/>
    </row>
    <row r="10" spans="1:7" ht="42.75" customHeight="1" x14ac:dyDescent="0.25">
      <c r="A10" s="38">
        <v>4</v>
      </c>
      <c r="B10" s="61" t="s">
        <v>58</v>
      </c>
      <c r="C10" s="61"/>
      <c r="D10" s="42" t="s">
        <v>59</v>
      </c>
      <c r="E10" s="41" t="s">
        <v>13</v>
      </c>
      <c r="F10" s="50"/>
      <c r="G10" s="50"/>
    </row>
    <row r="11" spans="1:7" ht="42.75" customHeight="1" x14ac:dyDescent="0.25">
      <c r="A11" s="44">
        <v>5</v>
      </c>
      <c r="B11" s="61" t="s">
        <v>60</v>
      </c>
      <c r="C11" s="61"/>
      <c r="D11" s="45" t="s">
        <v>61</v>
      </c>
      <c r="E11" s="41" t="s">
        <v>13</v>
      </c>
      <c r="F11" s="50"/>
      <c r="G11" s="50"/>
    </row>
    <row r="12" spans="1:7" ht="45.75" customHeight="1" x14ac:dyDescent="0.25">
      <c r="A12" s="38">
        <v>6</v>
      </c>
      <c r="B12" s="61" t="s">
        <v>116</v>
      </c>
      <c r="C12" s="61"/>
      <c r="D12" s="42" t="s">
        <v>119</v>
      </c>
      <c r="E12" s="41" t="s">
        <v>13</v>
      </c>
      <c r="F12" s="50"/>
      <c r="G12" s="50"/>
    </row>
    <row r="13" spans="1:7" s="29" customFormat="1" ht="35.25" customHeight="1" x14ac:dyDescent="0.3">
      <c r="A13" s="40"/>
      <c r="B13" s="58" t="s">
        <v>2</v>
      </c>
      <c r="C13" s="58"/>
      <c r="D13" s="58"/>
      <c r="E13" s="58"/>
      <c r="F13" s="58"/>
      <c r="G13" s="58"/>
    </row>
    <row r="14" spans="1:7" ht="31.5" x14ac:dyDescent="0.25">
      <c r="A14" s="30" t="s">
        <v>3</v>
      </c>
      <c r="B14" s="30" t="s">
        <v>4</v>
      </c>
      <c r="C14" s="31" t="s">
        <v>5</v>
      </c>
      <c r="D14" s="30" t="s">
        <v>6</v>
      </c>
      <c r="E14" s="30" t="s">
        <v>7</v>
      </c>
      <c r="F14" s="30" t="s">
        <v>8</v>
      </c>
      <c r="G14" s="30" t="s">
        <v>11</v>
      </c>
    </row>
    <row r="15" spans="1:7" ht="49.5" customHeight="1" x14ac:dyDescent="0.25">
      <c r="A15" s="1">
        <v>1</v>
      </c>
      <c r="B15" s="41" t="s">
        <v>60</v>
      </c>
      <c r="C15" s="39">
        <v>114000</v>
      </c>
      <c r="D15" s="1" t="s">
        <v>14</v>
      </c>
      <c r="E15" s="41" t="s">
        <v>60</v>
      </c>
      <c r="F15" s="1" t="s">
        <v>50</v>
      </c>
      <c r="G15" s="34" t="s">
        <v>62</v>
      </c>
    </row>
    <row r="16" spans="1:7" x14ac:dyDescent="0.25">
      <c r="A16" s="1">
        <v>2</v>
      </c>
      <c r="B16" s="41" t="s">
        <v>60</v>
      </c>
      <c r="C16" s="39">
        <v>62000</v>
      </c>
      <c r="D16" s="1" t="s">
        <v>14</v>
      </c>
      <c r="E16" s="41" t="s">
        <v>60</v>
      </c>
      <c r="F16" s="1" t="s">
        <v>50</v>
      </c>
      <c r="G16" s="34" t="s">
        <v>63</v>
      </c>
    </row>
    <row r="17" spans="1:7" x14ac:dyDescent="0.3">
      <c r="A17" s="1">
        <v>3</v>
      </c>
      <c r="B17" s="41" t="s">
        <v>60</v>
      </c>
      <c r="C17" s="39">
        <v>6900</v>
      </c>
      <c r="D17" s="1" t="s">
        <v>14</v>
      </c>
      <c r="E17" s="41" t="s">
        <v>60</v>
      </c>
      <c r="F17" s="1" t="s">
        <v>50</v>
      </c>
      <c r="G17" s="32" t="s">
        <v>64</v>
      </c>
    </row>
    <row r="18" spans="1:7" ht="33.75" customHeight="1" x14ac:dyDescent="0.3">
      <c r="A18" s="1">
        <v>4</v>
      </c>
      <c r="B18" s="41" t="s">
        <v>56</v>
      </c>
      <c r="C18" s="39">
        <v>41200</v>
      </c>
      <c r="D18" s="1" t="s">
        <v>14</v>
      </c>
      <c r="E18" s="41" t="s">
        <v>56</v>
      </c>
      <c r="F18" s="1" t="s">
        <v>50</v>
      </c>
      <c r="G18" s="32" t="s">
        <v>94</v>
      </c>
    </row>
    <row r="19" spans="1:7" ht="37.5" x14ac:dyDescent="0.3">
      <c r="A19" s="1">
        <v>5</v>
      </c>
      <c r="B19" s="41" t="s">
        <v>56</v>
      </c>
      <c r="C19" s="39">
        <v>41200</v>
      </c>
      <c r="D19" s="1" t="s">
        <v>14</v>
      </c>
      <c r="E19" s="41" t="s">
        <v>56</v>
      </c>
      <c r="F19" s="1" t="s">
        <v>50</v>
      </c>
      <c r="G19" s="32" t="s">
        <v>95</v>
      </c>
    </row>
    <row r="20" spans="1:7" ht="37.5" x14ac:dyDescent="0.3">
      <c r="A20" s="1">
        <v>6</v>
      </c>
      <c r="B20" s="41" t="s">
        <v>56</v>
      </c>
      <c r="C20" s="39">
        <v>41200</v>
      </c>
      <c r="D20" s="1" t="s">
        <v>14</v>
      </c>
      <c r="E20" s="41" t="s">
        <v>56</v>
      </c>
      <c r="F20" s="1" t="s">
        <v>50</v>
      </c>
      <c r="G20" s="32" t="s">
        <v>96</v>
      </c>
    </row>
    <row r="21" spans="1:7" ht="37.5" x14ac:dyDescent="0.3">
      <c r="A21" s="1">
        <v>7</v>
      </c>
      <c r="B21" s="41" t="s">
        <v>56</v>
      </c>
      <c r="C21" s="39">
        <v>44000</v>
      </c>
      <c r="D21" s="1" t="s">
        <v>14</v>
      </c>
      <c r="E21" s="41" t="s">
        <v>56</v>
      </c>
      <c r="F21" s="1" t="s">
        <v>50</v>
      </c>
      <c r="G21" s="32" t="s">
        <v>97</v>
      </c>
    </row>
    <row r="22" spans="1:7" ht="37.5" x14ac:dyDescent="0.3">
      <c r="A22" s="1">
        <v>8</v>
      </c>
      <c r="B22" s="41" t="s">
        <v>56</v>
      </c>
      <c r="C22" s="39">
        <v>44000</v>
      </c>
      <c r="D22" s="1" t="s">
        <v>14</v>
      </c>
      <c r="E22" s="41" t="s">
        <v>56</v>
      </c>
      <c r="F22" s="1" t="s">
        <v>50</v>
      </c>
      <c r="G22" s="32" t="s">
        <v>98</v>
      </c>
    </row>
    <row r="23" spans="1:7" ht="37.5" x14ac:dyDescent="0.3">
      <c r="A23" s="1">
        <v>9</v>
      </c>
      <c r="B23" s="41" t="s">
        <v>56</v>
      </c>
      <c r="C23" s="39">
        <v>44000</v>
      </c>
      <c r="D23" s="1" t="s">
        <v>14</v>
      </c>
      <c r="E23" s="41" t="s">
        <v>56</v>
      </c>
      <c r="F23" s="1" t="s">
        <v>50</v>
      </c>
      <c r="G23" s="32" t="s">
        <v>99</v>
      </c>
    </row>
    <row r="24" spans="1:7" ht="37.5" x14ac:dyDescent="0.3">
      <c r="A24" s="1">
        <v>10</v>
      </c>
      <c r="B24" s="41" t="s">
        <v>56</v>
      </c>
      <c r="C24" s="39">
        <v>44000</v>
      </c>
      <c r="D24" s="1" t="s">
        <v>14</v>
      </c>
      <c r="E24" s="41" t="s">
        <v>56</v>
      </c>
      <c r="F24" s="1" t="s">
        <v>50</v>
      </c>
      <c r="G24" s="32" t="s">
        <v>100</v>
      </c>
    </row>
    <row r="25" spans="1:7" ht="37.5" x14ac:dyDescent="0.3">
      <c r="A25" s="1">
        <v>11</v>
      </c>
      <c r="B25" s="41" t="s">
        <v>56</v>
      </c>
      <c r="C25" s="39">
        <v>44000</v>
      </c>
      <c r="D25" s="1" t="s">
        <v>14</v>
      </c>
      <c r="E25" s="41" t="s">
        <v>56</v>
      </c>
      <c r="F25" s="1" t="s">
        <v>50</v>
      </c>
      <c r="G25" s="32" t="s">
        <v>101</v>
      </c>
    </row>
    <row r="26" spans="1:7" ht="37.5" x14ac:dyDescent="0.3">
      <c r="A26" s="1">
        <v>12</v>
      </c>
      <c r="B26" s="41" t="s">
        <v>56</v>
      </c>
      <c r="C26" s="39">
        <v>44000</v>
      </c>
      <c r="D26" s="1" t="s">
        <v>14</v>
      </c>
      <c r="E26" s="41" t="s">
        <v>56</v>
      </c>
      <c r="F26" s="1" t="s">
        <v>50</v>
      </c>
      <c r="G26" s="32" t="s">
        <v>102</v>
      </c>
    </row>
    <row r="27" spans="1:7" ht="56.25" x14ac:dyDescent="0.3">
      <c r="A27" s="1">
        <v>13</v>
      </c>
      <c r="B27" s="41" t="s">
        <v>56</v>
      </c>
      <c r="C27" s="39">
        <v>3500</v>
      </c>
      <c r="D27" s="1" t="s">
        <v>14</v>
      </c>
      <c r="E27" s="41" t="s">
        <v>56</v>
      </c>
      <c r="F27" s="1" t="s">
        <v>50</v>
      </c>
      <c r="G27" s="33" t="s">
        <v>103</v>
      </c>
    </row>
    <row r="28" spans="1:7" ht="37.5" x14ac:dyDescent="0.3">
      <c r="A28" s="1">
        <v>14</v>
      </c>
      <c r="B28" s="41" t="s">
        <v>56</v>
      </c>
      <c r="C28" s="39">
        <v>6600</v>
      </c>
      <c r="D28" s="1" t="s">
        <v>14</v>
      </c>
      <c r="E28" s="41" t="s">
        <v>56</v>
      </c>
      <c r="F28" s="1" t="s">
        <v>50</v>
      </c>
      <c r="G28" s="33" t="s">
        <v>104</v>
      </c>
    </row>
    <row r="29" spans="1:7" ht="56.25" x14ac:dyDescent="0.3">
      <c r="A29" s="1">
        <v>15</v>
      </c>
      <c r="B29" s="41" t="s">
        <v>56</v>
      </c>
      <c r="C29" s="39">
        <v>2700</v>
      </c>
      <c r="D29" s="1" t="s">
        <v>14</v>
      </c>
      <c r="E29" s="41" t="s">
        <v>56</v>
      </c>
      <c r="F29" s="1" t="s">
        <v>50</v>
      </c>
      <c r="G29" s="33" t="s">
        <v>105</v>
      </c>
    </row>
    <row r="30" spans="1:7" ht="37.5" x14ac:dyDescent="0.3">
      <c r="A30" s="1">
        <v>16</v>
      </c>
      <c r="B30" s="41" t="s">
        <v>56</v>
      </c>
      <c r="C30" s="39">
        <v>3500</v>
      </c>
      <c r="D30" s="1" t="s">
        <v>14</v>
      </c>
      <c r="E30" s="41" t="s">
        <v>56</v>
      </c>
      <c r="F30" s="1" t="s">
        <v>50</v>
      </c>
      <c r="G30" s="33" t="s">
        <v>106</v>
      </c>
    </row>
    <row r="31" spans="1:7" ht="56.25" x14ac:dyDescent="0.3">
      <c r="A31" s="1">
        <v>17</v>
      </c>
      <c r="B31" s="41" t="s">
        <v>60</v>
      </c>
      <c r="C31" s="39">
        <v>44900</v>
      </c>
      <c r="D31" s="1" t="s">
        <v>14</v>
      </c>
      <c r="E31" s="41" t="s">
        <v>60</v>
      </c>
      <c r="F31" s="1" t="s">
        <v>50</v>
      </c>
      <c r="G31" s="33" t="s">
        <v>65</v>
      </c>
    </row>
    <row r="32" spans="1:7" ht="37.5" x14ac:dyDescent="0.25">
      <c r="A32" s="1">
        <v>18</v>
      </c>
      <c r="B32" s="41" t="s">
        <v>60</v>
      </c>
      <c r="C32" s="39">
        <v>102490</v>
      </c>
      <c r="D32" s="1" t="s">
        <v>14</v>
      </c>
      <c r="E32" s="41" t="s">
        <v>60</v>
      </c>
      <c r="F32" s="1" t="s">
        <v>50</v>
      </c>
      <c r="G32" s="43" t="s">
        <v>66</v>
      </c>
    </row>
    <row r="33" spans="1:7" ht="37.5" x14ac:dyDescent="0.25">
      <c r="A33" s="1">
        <v>19</v>
      </c>
      <c r="B33" s="41" t="s">
        <v>60</v>
      </c>
      <c r="C33" s="39">
        <v>102490</v>
      </c>
      <c r="D33" s="1" t="s">
        <v>14</v>
      </c>
      <c r="E33" s="41" t="s">
        <v>60</v>
      </c>
      <c r="F33" s="1" t="s">
        <v>50</v>
      </c>
      <c r="G33" s="43" t="s">
        <v>67</v>
      </c>
    </row>
    <row r="34" spans="1:7" ht="37.5" x14ac:dyDescent="0.25">
      <c r="A34" s="1">
        <v>20</v>
      </c>
      <c r="B34" s="41" t="s">
        <v>60</v>
      </c>
      <c r="C34" s="39">
        <v>102490</v>
      </c>
      <c r="D34" s="1" t="s">
        <v>14</v>
      </c>
      <c r="E34" s="41" t="s">
        <v>60</v>
      </c>
      <c r="F34" s="1" t="s">
        <v>50</v>
      </c>
      <c r="G34" s="43" t="s">
        <v>68</v>
      </c>
    </row>
    <row r="35" spans="1:7" ht="37.5" x14ac:dyDescent="0.25">
      <c r="A35" s="1">
        <v>21</v>
      </c>
      <c r="B35" s="41" t="s">
        <v>60</v>
      </c>
      <c r="C35" s="39">
        <v>102490</v>
      </c>
      <c r="D35" s="1" t="s">
        <v>14</v>
      </c>
      <c r="E35" s="41" t="s">
        <v>60</v>
      </c>
      <c r="F35" s="1" t="s">
        <v>50</v>
      </c>
      <c r="G35" s="43" t="s">
        <v>69</v>
      </c>
    </row>
    <row r="36" spans="1:7" ht="37.5" x14ac:dyDescent="0.3">
      <c r="A36" s="1">
        <v>22</v>
      </c>
      <c r="B36" s="41" t="s">
        <v>60</v>
      </c>
      <c r="C36" s="39">
        <v>3980</v>
      </c>
      <c r="D36" s="1" t="s">
        <v>14</v>
      </c>
      <c r="E36" s="41" t="s">
        <v>60</v>
      </c>
      <c r="F36" s="1" t="s">
        <v>50</v>
      </c>
      <c r="G36" s="33" t="s">
        <v>70</v>
      </c>
    </row>
    <row r="37" spans="1:7" ht="56.25" x14ac:dyDescent="0.3">
      <c r="A37" s="1">
        <v>23</v>
      </c>
      <c r="B37" s="41" t="s">
        <v>60</v>
      </c>
      <c r="C37" s="39">
        <v>7448</v>
      </c>
      <c r="D37" s="1" t="s">
        <v>14</v>
      </c>
      <c r="E37" s="41" t="s">
        <v>60</v>
      </c>
      <c r="F37" s="1" t="s">
        <v>50</v>
      </c>
      <c r="G37" s="33" t="s">
        <v>71</v>
      </c>
    </row>
    <row r="38" spans="1:7" ht="37.5" x14ac:dyDescent="0.3">
      <c r="A38" s="1">
        <v>24</v>
      </c>
      <c r="B38" s="41" t="s">
        <v>60</v>
      </c>
      <c r="C38" s="39">
        <v>4944456</v>
      </c>
      <c r="D38" s="1" t="s">
        <v>14</v>
      </c>
      <c r="E38" s="41" t="s">
        <v>60</v>
      </c>
      <c r="F38" s="1" t="s">
        <v>50</v>
      </c>
      <c r="G38" s="33" t="s">
        <v>72</v>
      </c>
    </row>
    <row r="39" spans="1:7" ht="37.5" x14ac:dyDescent="0.3">
      <c r="A39" s="1">
        <v>25</v>
      </c>
      <c r="B39" s="41" t="s">
        <v>60</v>
      </c>
      <c r="C39" s="39">
        <v>8590</v>
      </c>
      <c r="D39" s="1" t="s">
        <v>14</v>
      </c>
      <c r="E39" s="41" t="s">
        <v>60</v>
      </c>
      <c r="F39" s="1" t="s">
        <v>50</v>
      </c>
      <c r="G39" s="33" t="s">
        <v>73</v>
      </c>
    </row>
    <row r="40" spans="1:7" ht="37.5" x14ac:dyDescent="0.3">
      <c r="A40" s="1">
        <v>26</v>
      </c>
      <c r="B40" s="41" t="s">
        <v>60</v>
      </c>
      <c r="C40" s="39">
        <v>8590</v>
      </c>
      <c r="D40" s="1" t="s">
        <v>14</v>
      </c>
      <c r="E40" s="41" t="s">
        <v>60</v>
      </c>
      <c r="F40" s="1" t="s">
        <v>50</v>
      </c>
      <c r="G40" s="33" t="s">
        <v>74</v>
      </c>
    </row>
    <row r="41" spans="1:7" ht="37.5" x14ac:dyDescent="0.3">
      <c r="A41" s="1">
        <v>27</v>
      </c>
      <c r="B41" s="41" t="s">
        <v>60</v>
      </c>
      <c r="C41" s="39">
        <v>8590</v>
      </c>
      <c r="D41" s="1" t="s">
        <v>14</v>
      </c>
      <c r="E41" s="41" t="s">
        <v>60</v>
      </c>
      <c r="F41" s="1" t="s">
        <v>50</v>
      </c>
      <c r="G41" s="33" t="s">
        <v>75</v>
      </c>
    </row>
    <row r="42" spans="1:7" ht="37.5" x14ac:dyDescent="0.3">
      <c r="A42" s="1">
        <v>28</v>
      </c>
      <c r="B42" s="41" t="s">
        <v>60</v>
      </c>
      <c r="C42" s="39">
        <v>8590</v>
      </c>
      <c r="D42" s="1" t="s">
        <v>14</v>
      </c>
      <c r="E42" s="41" t="s">
        <v>60</v>
      </c>
      <c r="F42" s="1" t="s">
        <v>50</v>
      </c>
      <c r="G42" s="33" t="s">
        <v>76</v>
      </c>
    </row>
    <row r="43" spans="1:7" x14ac:dyDescent="0.3">
      <c r="A43" s="1">
        <v>29</v>
      </c>
      <c r="B43" s="41" t="s">
        <v>60</v>
      </c>
      <c r="C43" s="39">
        <v>152460</v>
      </c>
      <c r="D43" s="1" t="s">
        <v>14</v>
      </c>
      <c r="E43" s="41" t="s">
        <v>60</v>
      </c>
      <c r="F43" s="1" t="s">
        <v>50</v>
      </c>
      <c r="G43" s="33" t="s">
        <v>77</v>
      </c>
    </row>
    <row r="44" spans="1:7" ht="56.25" x14ac:dyDescent="0.3">
      <c r="A44" s="1">
        <v>30</v>
      </c>
      <c r="B44" s="41" t="s">
        <v>60</v>
      </c>
      <c r="C44" s="39">
        <v>117810</v>
      </c>
      <c r="D44" s="1" t="s">
        <v>14</v>
      </c>
      <c r="E44" s="41" t="s">
        <v>60</v>
      </c>
      <c r="F44" s="1" t="s">
        <v>50</v>
      </c>
      <c r="G44" s="33" t="s">
        <v>78</v>
      </c>
    </row>
    <row r="45" spans="1:7" ht="56.25" x14ac:dyDescent="0.3">
      <c r="A45" s="1">
        <v>31</v>
      </c>
      <c r="B45" s="41" t="s">
        <v>60</v>
      </c>
      <c r="C45" s="39">
        <v>117810</v>
      </c>
      <c r="D45" s="1" t="s">
        <v>14</v>
      </c>
      <c r="E45" s="41" t="s">
        <v>60</v>
      </c>
      <c r="F45" s="1" t="s">
        <v>50</v>
      </c>
      <c r="G45" s="33" t="s">
        <v>79</v>
      </c>
    </row>
    <row r="46" spans="1:7" x14ac:dyDescent="0.3">
      <c r="A46" s="1">
        <v>32</v>
      </c>
      <c r="B46" s="41" t="s">
        <v>60</v>
      </c>
      <c r="C46" s="39">
        <v>74844</v>
      </c>
      <c r="D46" s="1" t="s">
        <v>14</v>
      </c>
      <c r="E46" s="41" t="s">
        <v>60</v>
      </c>
      <c r="F46" s="1" t="s">
        <v>50</v>
      </c>
      <c r="G46" s="33" t="s">
        <v>80</v>
      </c>
    </row>
    <row r="47" spans="1:7" x14ac:dyDescent="0.3">
      <c r="A47" s="1">
        <v>33</v>
      </c>
      <c r="B47" s="41" t="s">
        <v>60</v>
      </c>
      <c r="C47" s="39">
        <v>91476</v>
      </c>
      <c r="D47" s="1" t="s">
        <v>14</v>
      </c>
      <c r="E47" s="41" t="s">
        <v>60</v>
      </c>
      <c r="F47" s="1" t="s">
        <v>50</v>
      </c>
      <c r="G47" s="33" t="s">
        <v>81</v>
      </c>
    </row>
    <row r="48" spans="1:7" x14ac:dyDescent="0.3">
      <c r="A48" s="1">
        <v>34</v>
      </c>
      <c r="B48" s="41" t="s">
        <v>60</v>
      </c>
      <c r="C48" s="39">
        <v>84546</v>
      </c>
      <c r="D48" s="1" t="s">
        <v>14</v>
      </c>
      <c r="E48" s="41" t="s">
        <v>60</v>
      </c>
      <c r="F48" s="1" t="s">
        <v>50</v>
      </c>
      <c r="G48" s="33" t="s">
        <v>82</v>
      </c>
    </row>
    <row r="49" spans="1:7" x14ac:dyDescent="0.3">
      <c r="A49" s="1">
        <v>35</v>
      </c>
      <c r="B49" s="41" t="s">
        <v>60</v>
      </c>
      <c r="C49" s="39">
        <v>120582</v>
      </c>
      <c r="D49" s="1" t="s">
        <v>14</v>
      </c>
      <c r="E49" s="41" t="s">
        <v>60</v>
      </c>
      <c r="F49" s="1" t="s">
        <v>50</v>
      </c>
      <c r="G49" s="33" t="s">
        <v>83</v>
      </c>
    </row>
    <row r="50" spans="1:7" x14ac:dyDescent="0.3">
      <c r="A50" s="1">
        <v>36</v>
      </c>
      <c r="B50" s="41" t="s">
        <v>60</v>
      </c>
      <c r="C50" s="39">
        <v>182952</v>
      </c>
      <c r="D50" s="1" t="s">
        <v>14</v>
      </c>
      <c r="E50" s="41" t="s">
        <v>60</v>
      </c>
      <c r="F50" s="1" t="s">
        <v>50</v>
      </c>
      <c r="G50" s="33" t="s">
        <v>84</v>
      </c>
    </row>
    <row r="51" spans="1:7" ht="37.5" x14ac:dyDescent="0.3">
      <c r="A51" s="1">
        <v>37</v>
      </c>
      <c r="B51" s="41" t="s">
        <v>60</v>
      </c>
      <c r="C51" s="39">
        <v>112266</v>
      </c>
      <c r="D51" s="1" t="s">
        <v>14</v>
      </c>
      <c r="E51" s="41" t="s">
        <v>60</v>
      </c>
      <c r="F51" s="1" t="s">
        <v>50</v>
      </c>
      <c r="G51" s="33" t="s">
        <v>85</v>
      </c>
    </row>
    <row r="52" spans="1:7" ht="24" customHeight="1" x14ac:dyDescent="0.25">
      <c r="A52" s="1">
        <v>38</v>
      </c>
      <c r="B52" s="41" t="s">
        <v>60</v>
      </c>
      <c r="C52" s="39">
        <v>302016</v>
      </c>
      <c r="D52" s="1" t="s">
        <v>14</v>
      </c>
      <c r="E52" s="41" t="s">
        <v>60</v>
      </c>
      <c r="F52" s="1" t="s">
        <v>50</v>
      </c>
      <c r="G52" s="35" t="s">
        <v>86</v>
      </c>
    </row>
    <row r="53" spans="1:7" x14ac:dyDescent="0.3">
      <c r="A53" s="1">
        <v>39</v>
      </c>
      <c r="B53" s="41" t="s">
        <v>60</v>
      </c>
      <c r="C53" s="39">
        <v>134000</v>
      </c>
      <c r="D53" s="1" t="s">
        <v>14</v>
      </c>
      <c r="E53" s="41" t="s">
        <v>60</v>
      </c>
      <c r="F53" s="1" t="s">
        <v>50</v>
      </c>
      <c r="G53" s="33" t="s">
        <v>87</v>
      </c>
    </row>
    <row r="54" spans="1:7" x14ac:dyDescent="0.3">
      <c r="A54" s="1">
        <v>40</v>
      </c>
      <c r="B54" s="41" t="s">
        <v>60</v>
      </c>
      <c r="C54" s="39">
        <v>55440</v>
      </c>
      <c r="D54" s="1" t="s">
        <v>14</v>
      </c>
      <c r="E54" s="41" t="s">
        <v>60</v>
      </c>
      <c r="F54" s="1" t="s">
        <v>50</v>
      </c>
      <c r="G54" s="32" t="s">
        <v>88</v>
      </c>
    </row>
    <row r="55" spans="1:7" x14ac:dyDescent="0.3">
      <c r="A55" s="1">
        <v>41</v>
      </c>
      <c r="B55" s="41" t="s">
        <v>60</v>
      </c>
      <c r="C55" s="39">
        <v>55440</v>
      </c>
      <c r="D55" s="1" t="s">
        <v>14</v>
      </c>
      <c r="E55" s="41" t="s">
        <v>60</v>
      </c>
      <c r="F55" s="1" t="s">
        <v>50</v>
      </c>
      <c r="G55" s="32" t="s">
        <v>89</v>
      </c>
    </row>
    <row r="56" spans="1:7" x14ac:dyDescent="0.3">
      <c r="A56" s="46">
        <v>42</v>
      </c>
      <c r="B56" s="41" t="s">
        <v>49</v>
      </c>
      <c r="C56" s="39">
        <v>650</v>
      </c>
      <c r="D56" s="41"/>
      <c r="E56" s="46" t="s">
        <v>58</v>
      </c>
      <c r="F56" s="41" t="s">
        <v>50</v>
      </c>
      <c r="G56" s="33" t="s">
        <v>111</v>
      </c>
    </row>
    <row r="57" spans="1:7" ht="37.5" x14ac:dyDescent="0.3">
      <c r="A57" s="47"/>
      <c r="B57" s="41" t="s">
        <v>58</v>
      </c>
      <c r="C57" s="39">
        <v>575</v>
      </c>
      <c r="D57" s="1" t="s">
        <v>14</v>
      </c>
      <c r="E57" s="47"/>
      <c r="F57" s="1" t="s">
        <v>50</v>
      </c>
      <c r="G57" s="33" t="s">
        <v>93</v>
      </c>
    </row>
    <row r="58" spans="1:7" x14ac:dyDescent="0.3">
      <c r="A58" s="46">
        <v>43</v>
      </c>
      <c r="B58" s="41" t="s">
        <v>49</v>
      </c>
      <c r="C58" s="39">
        <v>650</v>
      </c>
      <c r="D58" s="41"/>
      <c r="E58" s="46" t="s">
        <v>58</v>
      </c>
      <c r="F58" s="41" t="s">
        <v>50</v>
      </c>
      <c r="G58" s="33" t="s">
        <v>111</v>
      </c>
    </row>
    <row r="59" spans="1:7" ht="37.5" x14ac:dyDescent="0.3">
      <c r="A59" s="47"/>
      <c r="B59" s="41" t="s">
        <v>58</v>
      </c>
      <c r="C59" s="39">
        <v>575</v>
      </c>
      <c r="D59" s="1" t="s">
        <v>14</v>
      </c>
      <c r="E59" s="47"/>
      <c r="F59" s="1" t="s">
        <v>50</v>
      </c>
      <c r="G59" s="33" t="s">
        <v>92</v>
      </c>
    </row>
    <row r="60" spans="1:7" x14ac:dyDescent="0.3">
      <c r="A60" s="46">
        <v>44</v>
      </c>
      <c r="B60" s="41" t="s">
        <v>49</v>
      </c>
      <c r="C60" s="39">
        <v>650</v>
      </c>
      <c r="D60" s="41"/>
      <c r="E60" s="46" t="s">
        <v>58</v>
      </c>
      <c r="F60" s="41" t="s">
        <v>50</v>
      </c>
      <c r="G60" s="33" t="s">
        <v>111</v>
      </c>
    </row>
    <row r="61" spans="1:7" ht="37.5" x14ac:dyDescent="0.3">
      <c r="A61" s="47"/>
      <c r="B61" s="41" t="s">
        <v>58</v>
      </c>
      <c r="C61" s="39">
        <v>575</v>
      </c>
      <c r="D61" s="1" t="s">
        <v>14</v>
      </c>
      <c r="E61" s="47"/>
      <c r="F61" s="1" t="s">
        <v>50</v>
      </c>
      <c r="G61" s="33" t="s">
        <v>91</v>
      </c>
    </row>
    <row r="62" spans="1:7" x14ac:dyDescent="0.3">
      <c r="A62" s="46">
        <v>45</v>
      </c>
      <c r="B62" s="41" t="s">
        <v>49</v>
      </c>
      <c r="C62" s="39">
        <v>650</v>
      </c>
      <c r="D62" s="41"/>
      <c r="E62" s="46" t="s">
        <v>58</v>
      </c>
      <c r="F62" s="41" t="s">
        <v>50</v>
      </c>
      <c r="G62" s="33" t="s">
        <v>111</v>
      </c>
    </row>
    <row r="63" spans="1:7" ht="37.5" x14ac:dyDescent="0.3">
      <c r="A63" s="47"/>
      <c r="B63" s="41" t="s">
        <v>58</v>
      </c>
      <c r="C63" s="39">
        <v>575</v>
      </c>
      <c r="D63" s="1" t="s">
        <v>14</v>
      </c>
      <c r="E63" s="47"/>
      <c r="F63" s="1" t="s">
        <v>50</v>
      </c>
      <c r="G63" s="33" t="s">
        <v>90</v>
      </c>
    </row>
    <row r="64" spans="1:7" ht="37.5" x14ac:dyDescent="0.25">
      <c r="A64" s="1">
        <v>46</v>
      </c>
      <c r="B64" s="41" t="s">
        <v>114</v>
      </c>
      <c r="C64" s="39">
        <v>1698000</v>
      </c>
      <c r="D64" s="1" t="s">
        <v>14</v>
      </c>
      <c r="E64" s="41" t="s">
        <v>114</v>
      </c>
      <c r="F64" s="1" t="s">
        <v>50</v>
      </c>
      <c r="G64" s="34" t="s">
        <v>112</v>
      </c>
    </row>
    <row r="65" spans="1:7" ht="93.75" x14ac:dyDescent="0.3">
      <c r="A65" s="1">
        <v>47</v>
      </c>
      <c r="B65" s="41" t="s">
        <v>56</v>
      </c>
      <c r="C65" s="39">
        <v>88920</v>
      </c>
      <c r="D65" s="1" t="s">
        <v>14</v>
      </c>
      <c r="E65" s="41" t="s">
        <v>56</v>
      </c>
      <c r="F65" s="1" t="s">
        <v>50</v>
      </c>
      <c r="G65" s="33" t="s">
        <v>107</v>
      </c>
    </row>
    <row r="66" spans="1:7" ht="37.5" x14ac:dyDescent="0.3">
      <c r="A66" s="1">
        <v>48</v>
      </c>
      <c r="B66" s="41" t="s">
        <v>56</v>
      </c>
      <c r="C66" s="39">
        <v>23210</v>
      </c>
      <c r="D66" s="1" t="s">
        <v>14</v>
      </c>
      <c r="E66" s="41" t="s">
        <v>56</v>
      </c>
      <c r="F66" s="1" t="s">
        <v>50</v>
      </c>
      <c r="G66" s="33" t="s">
        <v>108</v>
      </c>
    </row>
    <row r="67" spans="1:7" x14ac:dyDescent="0.3">
      <c r="A67" s="1">
        <v>49</v>
      </c>
      <c r="B67" s="41" t="s">
        <v>56</v>
      </c>
      <c r="C67" s="39">
        <v>295690</v>
      </c>
      <c r="D67" s="1" t="s">
        <v>14</v>
      </c>
      <c r="E67" s="41" t="s">
        <v>56</v>
      </c>
      <c r="F67" s="1" t="s">
        <v>50</v>
      </c>
      <c r="G67" s="33" t="s">
        <v>109</v>
      </c>
    </row>
    <row r="68" spans="1:7" ht="56.25" x14ac:dyDescent="0.3">
      <c r="A68" s="1">
        <v>50</v>
      </c>
      <c r="B68" s="41" t="s">
        <v>56</v>
      </c>
      <c r="C68" s="39">
        <v>62290</v>
      </c>
      <c r="D68" s="1" t="s">
        <v>14</v>
      </c>
      <c r="E68" s="41" t="s">
        <v>56</v>
      </c>
      <c r="F68" s="1" t="s">
        <v>50</v>
      </c>
      <c r="G68" s="33" t="s">
        <v>110</v>
      </c>
    </row>
    <row r="69" spans="1:7" x14ac:dyDescent="0.3">
      <c r="A69" s="1">
        <v>51</v>
      </c>
      <c r="B69" s="41" t="s">
        <v>116</v>
      </c>
      <c r="C69" s="67">
        <v>150</v>
      </c>
      <c r="D69" s="41" t="s">
        <v>14</v>
      </c>
      <c r="E69" s="41" t="s">
        <v>116</v>
      </c>
      <c r="F69" s="41" t="s">
        <v>50</v>
      </c>
      <c r="G69" s="33" t="s">
        <v>117</v>
      </c>
    </row>
    <row r="70" spans="1:7" x14ac:dyDescent="0.3">
      <c r="A70" s="1">
        <v>52</v>
      </c>
      <c r="B70" s="41" t="s">
        <v>116</v>
      </c>
      <c r="C70" s="67">
        <v>130</v>
      </c>
      <c r="D70" s="41" t="s">
        <v>14</v>
      </c>
      <c r="E70" s="41" t="s">
        <v>116</v>
      </c>
      <c r="F70" s="41" t="s">
        <v>50</v>
      </c>
      <c r="G70" s="33" t="s">
        <v>113</v>
      </c>
    </row>
    <row r="71" spans="1:7" x14ac:dyDescent="0.25">
      <c r="A71" s="19"/>
      <c r="B71" s="20"/>
      <c r="C71" s="23"/>
      <c r="D71" s="20"/>
      <c r="E71" s="20"/>
      <c r="F71" s="20"/>
      <c r="G71" s="21"/>
    </row>
    <row r="72" spans="1:7" ht="18" customHeight="1" x14ac:dyDescent="0.25">
      <c r="A72" s="24"/>
      <c r="B72" s="25"/>
      <c r="C72" s="26"/>
      <c r="D72" s="25"/>
      <c r="E72" s="25"/>
      <c r="F72" s="25"/>
      <c r="G72" s="27"/>
    </row>
    <row r="73" spans="1:7" x14ac:dyDescent="0.25">
      <c r="A73" s="65" t="s">
        <v>9</v>
      </c>
      <c r="B73" s="54"/>
      <c r="C73" s="54"/>
      <c r="D73" s="54"/>
      <c r="E73" s="54"/>
      <c r="F73" s="54"/>
      <c r="G73" s="55"/>
    </row>
    <row r="74" spans="1:7" x14ac:dyDescent="0.25">
      <c r="A74" s="65"/>
      <c r="B74" s="54"/>
      <c r="C74" s="54"/>
      <c r="D74" s="54"/>
      <c r="E74" s="54"/>
      <c r="F74" s="54"/>
      <c r="G74" s="55"/>
    </row>
    <row r="75" spans="1:7" ht="51.75" customHeight="1" x14ac:dyDescent="0.25">
      <c r="A75" s="28" t="s">
        <v>10</v>
      </c>
      <c r="B75" s="63" t="s">
        <v>120</v>
      </c>
      <c r="C75" s="63"/>
      <c r="D75" s="63"/>
      <c r="E75" s="63"/>
      <c r="F75" s="63"/>
      <c r="G75" s="64"/>
    </row>
    <row r="76" spans="1:7" ht="54" customHeight="1" x14ac:dyDescent="0.25">
      <c r="A76" s="28" t="s">
        <v>47</v>
      </c>
      <c r="B76" s="63" t="s">
        <v>121</v>
      </c>
      <c r="C76" s="63"/>
      <c r="D76" s="63"/>
      <c r="E76" s="63"/>
      <c r="F76" s="63"/>
      <c r="G76" s="64"/>
    </row>
    <row r="77" spans="1:7" ht="57" customHeight="1" x14ac:dyDescent="0.25">
      <c r="A77" s="28" t="s">
        <v>48</v>
      </c>
      <c r="B77" s="63" t="s">
        <v>122</v>
      </c>
      <c r="C77" s="63"/>
      <c r="D77" s="63"/>
      <c r="E77" s="63"/>
      <c r="F77" s="63"/>
      <c r="G77" s="64"/>
    </row>
    <row r="78" spans="1:7" x14ac:dyDescent="0.25">
      <c r="A78" s="62" t="s">
        <v>51</v>
      </c>
      <c r="B78" s="63" t="s">
        <v>123</v>
      </c>
      <c r="C78" s="63"/>
      <c r="D78" s="63"/>
      <c r="E78" s="63"/>
      <c r="F78" s="63"/>
      <c r="G78" s="64"/>
    </row>
    <row r="79" spans="1:7" ht="28.5" customHeight="1" x14ac:dyDescent="0.25">
      <c r="A79" s="62"/>
      <c r="B79" s="63"/>
      <c r="C79" s="63"/>
      <c r="D79" s="63"/>
      <c r="E79" s="63"/>
      <c r="F79" s="63"/>
      <c r="G79" s="64"/>
    </row>
    <row r="80" spans="1:7" ht="27" customHeight="1" x14ac:dyDescent="0.25">
      <c r="A80" s="62" t="s">
        <v>125</v>
      </c>
      <c r="B80" s="63" t="s">
        <v>124</v>
      </c>
      <c r="C80" s="63"/>
      <c r="D80" s="63"/>
      <c r="E80" s="63"/>
      <c r="F80" s="63"/>
      <c r="G80" s="64"/>
    </row>
    <row r="81" spans="1:7" x14ac:dyDescent="0.25">
      <c r="A81" s="62"/>
      <c r="B81" s="63"/>
      <c r="C81" s="63"/>
      <c r="D81" s="63"/>
      <c r="E81" s="63"/>
      <c r="F81" s="63"/>
      <c r="G81" s="64"/>
    </row>
    <row r="241" spans="3:3" x14ac:dyDescent="0.25">
      <c r="C241" s="18" t="s">
        <v>44</v>
      </c>
    </row>
    <row r="242" spans="3:3" x14ac:dyDescent="0.25">
      <c r="C242" s="4" t="s">
        <v>45</v>
      </c>
    </row>
  </sheetData>
  <mergeCells count="36">
    <mergeCell ref="A80:A81"/>
    <mergeCell ref="B80:G81"/>
    <mergeCell ref="B11:C11"/>
    <mergeCell ref="F11:G11"/>
    <mergeCell ref="A78:A79"/>
    <mergeCell ref="B78:G79"/>
    <mergeCell ref="B77:G77"/>
    <mergeCell ref="B76:G76"/>
    <mergeCell ref="A73:G74"/>
    <mergeCell ref="B75:G75"/>
    <mergeCell ref="E1:G1"/>
    <mergeCell ref="B2:G2"/>
    <mergeCell ref="B3:G3"/>
    <mergeCell ref="B4:G4"/>
    <mergeCell ref="B13:G13"/>
    <mergeCell ref="B6:C6"/>
    <mergeCell ref="F6:G6"/>
    <mergeCell ref="B7:C7"/>
    <mergeCell ref="B8:C8"/>
    <mergeCell ref="B9:C9"/>
    <mergeCell ref="B10:C10"/>
    <mergeCell ref="B12:C12"/>
    <mergeCell ref="A56:A57"/>
    <mergeCell ref="A58:A59"/>
    <mergeCell ref="A60:A61"/>
    <mergeCell ref="A62:A63"/>
    <mergeCell ref="B5:G5"/>
    <mergeCell ref="F7:G7"/>
    <mergeCell ref="F8:G8"/>
    <mergeCell ref="F9:G9"/>
    <mergeCell ref="F10:G10"/>
    <mergeCell ref="F12:G12"/>
    <mergeCell ref="E56:E57"/>
    <mergeCell ref="E58:E59"/>
    <mergeCell ref="E60:E61"/>
    <mergeCell ref="E62:E63"/>
  </mergeCells>
  <pageMargins left="0.25" right="0.25" top="0.75" bottom="0.75" header="0.3" footer="0.3"/>
  <pageSetup paperSize="9" scale="53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G3" sqref="G3:G4"/>
    </sheetView>
  </sheetViews>
  <sheetFormatPr defaultRowHeight="15" x14ac:dyDescent="0.25"/>
  <cols>
    <col min="3" max="3" width="52.7109375" customWidth="1"/>
    <col min="5" max="5" width="11.140625" customWidth="1"/>
    <col min="6" max="7" width="15.28515625" customWidth="1"/>
    <col min="9" max="9" width="14.5703125" bestFit="1" customWidth="1"/>
  </cols>
  <sheetData>
    <row r="2" spans="2:9" ht="36" x14ac:dyDescent="0.25">
      <c r="B2" s="6" t="s">
        <v>3</v>
      </c>
      <c r="C2" s="6" t="s">
        <v>19</v>
      </c>
      <c r="D2" s="6" t="s">
        <v>20</v>
      </c>
      <c r="E2" s="7" t="s">
        <v>21</v>
      </c>
      <c r="F2" s="7" t="s">
        <v>22</v>
      </c>
      <c r="G2" s="6" t="s">
        <v>23</v>
      </c>
    </row>
    <row r="3" spans="2:9" ht="24" x14ac:dyDescent="0.25">
      <c r="B3" s="8">
        <v>1</v>
      </c>
      <c r="C3" s="9" t="s">
        <v>24</v>
      </c>
      <c r="D3" s="8" t="s">
        <v>25</v>
      </c>
      <c r="E3" s="10">
        <v>100</v>
      </c>
      <c r="F3" s="10">
        <v>14750</v>
      </c>
      <c r="G3" s="11">
        <v>1475000</v>
      </c>
      <c r="H3">
        <v>14700</v>
      </c>
      <c r="I3">
        <f>E3*H3</f>
        <v>1470000</v>
      </c>
    </row>
    <row r="4" spans="2:9" ht="36" x14ac:dyDescent="0.25">
      <c r="B4" s="8">
        <v>2</v>
      </c>
      <c r="C4" s="9" t="s">
        <v>26</v>
      </c>
      <c r="D4" s="8" t="s">
        <v>25</v>
      </c>
      <c r="E4" s="10">
        <v>100</v>
      </c>
      <c r="F4" s="10">
        <v>3750</v>
      </c>
      <c r="G4" s="11">
        <v>375000</v>
      </c>
      <c r="H4">
        <v>3700</v>
      </c>
      <c r="I4">
        <f>E4*H4</f>
        <v>370000</v>
      </c>
    </row>
    <row r="5" spans="2:9" x14ac:dyDescent="0.25">
      <c r="B5" s="8">
        <v>3</v>
      </c>
      <c r="C5" s="12" t="s">
        <v>27</v>
      </c>
      <c r="D5" s="13" t="s">
        <v>28</v>
      </c>
      <c r="E5" s="14">
        <v>300</v>
      </c>
      <c r="F5" s="14">
        <v>1350</v>
      </c>
      <c r="G5" s="11">
        <v>405000</v>
      </c>
      <c r="I5" s="17">
        <f>SUM(I3:I4)</f>
        <v>1840000</v>
      </c>
    </row>
    <row r="6" spans="2:9" x14ac:dyDescent="0.25">
      <c r="B6" s="8">
        <v>4</v>
      </c>
      <c r="C6" s="12" t="s">
        <v>29</v>
      </c>
      <c r="D6" s="13" t="s">
        <v>28</v>
      </c>
      <c r="E6" s="14">
        <v>7000</v>
      </c>
      <c r="F6" s="14">
        <v>310</v>
      </c>
      <c r="G6" s="11">
        <v>2170000</v>
      </c>
    </row>
    <row r="7" spans="2:9" x14ac:dyDescent="0.25">
      <c r="B7" s="8">
        <v>5</v>
      </c>
      <c r="C7" s="12" t="s">
        <v>30</v>
      </c>
      <c r="D7" s="13" t="s">
        <v>28</v>
      </c>
      <c r="E7" s="14">
        <v>7000</v>
      </c>
      <c r="F7" s="14">
        <v>405</v>
      </c>
      <c r="G7" s="11">
        <v>2835000</v>
      </c>
    </row>
    <row r="8" spans="2:9" x14ac:dyDescent="0.25">
      <c r="B8" s="8">
        <v>6</v>
      </c>
      <c r="C8" s="12" t="s">
        <v>27</v>
      </c>
      <c r="D8" s="13" t="s">
        <v>31</v>
      </c>
      <c r="E8" s="14">
        <v>100</v>
      </c>
      <c r="F8" s="14">
        <v>570</v>
      </c>
      <c r="G8" s="11">
        <v>57000</v>
      </c>
    </row>
    <row r="9" spans="2:9" x14ac:dyDescent="0.25">
      <c r="B9" s="8">
        <v>7</v>
      </c>
      <c r="C9" s="12" t="s">
        <v>16</v>
      </c>
      <c r="D9" s="13" t="s">
        <v>28</v>
      </c>
      <c r="E9" s="14">
        <v>17600</v>
      </c>
      <c r="F9" s="14">
        <v>106.35</v>
      </c>
      <c r="G9" s="11">
        <v>1871760</v>
      </c>
    </row>
    <row r="10" spans="2:9" x14ac:dyDescent="0.25">
      <c r="B10" s="8">
        <v>8</v>
      </c>
      <c r="C10" s="12" t="s">
        <v>32</v>
      </c>
      <c r="D10" s="13" t="s">
        <v>33</v>
      </c>
      <c r="E10" s="14">
        <v>750</v>
      </c>
      <c r="F10" s="14">
        <v>13.3</v>
      </c>
      <c r="G10" s="11">
        <v>9975</v>
      </c>
    </row>
    <row r="11" spans="2:9" x14ac:dyDescent="0.25">
      <c r="B11" s="8">
        <v>9</v>
      </c>
      <c r="C11" s="12" t="s">
        <v>34</v>
      </c>
      <c r="D11" s="13" t="s">
        <v>35</v>
      </c>
      <c r="E11" s="14">
        <v>1000</v>
      </c>
      <c r="F11" s="14">
        <v>130.85</v>
      </c>
      <c r="G11" s="11">
        <v>130850</v>
      </c>
    </row>
    <row r="12" spans="2:9" x14ac:dyDescent="0.25">
      <c r="B12" s="8">
        <v>10</v>
      </c>
      <c r="C12" s="12" t="s">
        <v>36</v>
      </c>
      <c r="D12" s="13" t="s">
        <v>28</v>
      </c>
      <c r="E12" s="14">
        <v>20</v>
      </c>
      <c r="F12" s="14">
        <v>150186.28</v>
      </c>
      <c r="G12" s="11">
        <v>3003725.6</v>
      </c>
    </row>
    <row r="13" spans="2:9" x14ac:dyDescent="0.25">
      <c r="B13" s="8">
        <v>11</v>
      </c>
      <c r="C13" s="12" t="s">
        <v>18</v>
      </c>
      <c r="D13" s="13" t="s">
        <v>28</v>
      </c>
      <c r="E13" s="14">
        <v>3000</v>
      </c>
      <c r="F13" s="14">
        <v>389.1</v>
      </c>
      <c r="G13" s="11">
        <v>1167300</v>
      </c>
    </row>
    <row r="14" spans="2:9" x14ac:dyDescent="0.25">
      <c r="B14" s="8">
        <v>12</v>
      </c>
      <c r="C14" s="12" t="s">
        <v>18</v>
      </c>
      <c r="D14" s="13" t="s">
        <v>28</v>
      </c>
      <c r="E14" s="14">
        <v>13000</v>
      </c>
      <c r="F14" s="14">
        <v>146.12</v>
      </c>
      <c r="G14" s="11">
        <v>1899560</v>
      </c>
    </row>
    <row r="15" spans="2:9" x14ac:dyDescent="0.25">
      <c r="B15" s="8">
        <v>13</v>
      </c>
      <c r="C15" s="12" t="s">
        <v>37</v>
      </c>
      <c r="D15" s="13" t="s">
        <v>25</v>
      </c>
      <c r="E15" s="14">
        <v>100</v>
      </c>
      <c r="F15" s="15">
        <v>2545</v>
      </c>
      <c r="G15" s="11">
        <v>254500</v>
      </c>
    </row>
    <row r="16" spans="2:9" ht="24" x14ac:dyDescent="0.25">
      <c r="B16" s="8">
        <v>14</v>
      </c>
      <c r="C16" s="12" t="s">
        <v>38</v>
      </c>
      <c r="D16" s="13" t="s">
        <v>25</v>
      </c>
      <c r="E16" s="14">
        <v>250</v>
      </c>
      <c r="F16" s="15">
        <v>2545</v>
      </c>
      <c r="G16" s="11">
        <v>636250</v>
      </c>
    </row>
    <row r="17" spans="2:9" ht="24" x14ac:dyDescent="0.25">
      <c r="B17" s="8">
        <v>15</v>
      </c>
      <c r="C17" s="12" t="s">
        <v>39</v>
      </c>
      <c r="D17" s="13" t="s">
        <v>25</v>
      </c>
      <c r="E17" s="14">
        <v>100</v>
      </c>
      <c r="F17" s="15">
        <v>2545</v>
      </c>
      <c r="G17" s="11">
        <v>254500</v>
      </c>
    </row>
    <row r="18" spans="2:9" x14ac:dyDescent="0.25">
      <c r="B18" s="8">
        <v>16</v>
      </c>
      <c r="C18" s="12" t="s">
        <v>40</v>
      </c>
      <c r="D18" s="13" t="s">
        <v>28</v>
      </c>
      <c r="E18" s="14">
        <v>48</v>
      </c>
      <c r="F18" s="15">
        <v>31886.95</v>
      </c>
      <c r="G18" s="11">
        <v>1530573.6</v>
      </c>
      <c r="I18" s="17"/>
    </row>
    <row r="19" spans="2:9" x14ac:dyDescent="0.25">
      <c r="B19" s="8">
        <v>17</v>
      </c>
      <c r="C19" s="12" t="s">
        <v>41</v>
      </c>
      <c r="D19" s="13" t="s">
        <v>42</v>
      </c>
      <c r="E19" s="14">
        <v>40</v>
      </c>
      <c r="F19" s="15">
        <v>6000</v>
      </c>
      <c r="G19" s="11">
        <v>240000</v>
      </c>
      <c r="I19" s="17"/>
    </row>
    <row r="20" spans="2:9" x14ac:dyDescent="0.25">
      <c r="B20" s="66" t="s">
        <v>43</v>
      </c>
      <c r="C20" s="66"/>
      <c r="D20" s="66"/>
      <c r="E20" s="66"/>
      <c r="F20" s="66"/>
      <c r="G20" s="16"/>
    </row>
  </sheetData>
  <mergeCells count="1"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Пользователь Windows</cp:lastModifiedBy>
  <cp:lastPrinted>2023-02-08T14:36:18Z</cp:lastPrinted>
  <dcterms:created xsi:type="dcterms:W3CDTF">2020-03-11T04:02:31Z</dcterms:created>
  <dcterms:modified xsi:type="dcterms:W3CDTF">2023-02-27T05:35:16Z</dcterms:modified>
</cp:coreProperties>
</file>