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535"/>
  </bookViews>
  <sheets>
    <sheet name="Лист1" sheetId="1" r:id="rId1"/>
    <sheet name="Лист2" sheetId="2" r:id="rId2"/>
  </sheets>
  <definedNames>
    <definedName name="_xlnm.Print_Area" localSheetId="0">Лист1!$A$2:$G$30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3" i="2"/>
  <c r="I5" i="2" s="1"/>
</calcChain>
</file>

<file path=xl/sharedStrings.xml><?xml version="1.0" encoding="utf-8"?>
<sst xmlns="http://schemas.openxmlformats.org/spreadsheetml/2006/main" count="140" uniqueCount="75">
  <si>
    <t>№</t>
  </si>
  <si>
    <t>Наименование поставщиков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</si>
  <si>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</si>
  <si>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</si>
  <si>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</si>
  <si>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</si>
  <si>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</si>
  <si>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</si>
  <si>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</si>
  <si>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</si>
  <si>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</si>
  <si>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</si>
  <si>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Статус заявки</t>
  </si>
  <si>
    <t>Рассмотрена</t>
  </si>
  <si>
    <t>Закуп состоялся</t>
  </si>
  <si>
    <t>Подробное описание причин не рассмотрения заявки в целом либо по лотам</t>
  </si>
  <si>
    <t>Натрия хлорид</t>
  </si>
  <si>
    <t xml:space="preserve">Дата и время регистрации заявки </t>
  </si>
  <si>
    <t>Глюкоза</t>
  </si>
  <si>
    <t>2)</t>
  </si>
  <si>
    <t>Наименование</t>
  </si>
  <si>
    <t>Единица измерения</t>
  </si>
  <si>
    <t>Количество</t>
  </si>
  <si>
    <t>Цена (тенге)</t>
  </si>
  <si>
    <t>Сумма  (тенге)</t>
  </si>
  <si>
    <t>Шприц 190мл, для ретгенконтрастных веществ и физиологического раствора</t>
  </si>
  <si>
    <t>Штука</t>
  </si>
  <si>
    <t>Трубка соединительная одноразовая стерильная к емкости полимерной стерильной одноразовой, для рентгенконтрастных веществ к инъекторной системе</t>
  </si>
  <si>
    <t>Водорода перекись 27,5%</t>
  </si>
  <si>
    <t>Флакон</t>
  </si>
  <si>
    <t xml:space="preserve">Водорода перекись 3% </t>
  </si>
  <si>
    <t xml:space="preserve">Водорода перекись 6% </t>
  </si>
  <si>
    <t>Литр</t>
  </si>
  <si>
    <t>Карбамазепи́н</t>
  </si>
  <si>
    <t>Таблетка</t>
  </si>
  <si>
    <t>Диазепам 5мг 2мл</t>
  </si>
  <si>
    <t>Ампула</t>
  </si>
  <si>
    <t>Алтеплаза</t>
  </si>
  <si>
    <t>Дренажная система для дренирования ран 8(ch)</t>
  </si>
  <si>
    <t>Дренажная система для дренирования ран с троакаром, без иглы 14(ch)</t>
  </si>
  <si>
    <t>Дренажная система для дренирования ран с троакаром, без иглы 16(ch)</t>
  </si>
  <si>
    <t>Севофлуран</t>
  </si>
  <si>
    <t>Набор реагентов для определения Сифилиса</t>
  </si>
  <si>
    <t>Упаковка</t>
  </si>
  <si>
    <t>ИТОГО</t>
  </si>
  <si>
    <t>3)</t>
  </si>
  <si>
    <r>
      <t xml:space="preserve">Протокол №30/ЗЦП </t>
    </r>
    <r>
      <rPr>
        <b/>
        <sz val="14"/>
        <rFont val="Times New Roman"/>
        <family val="1"/>
        <charset val="204"/>
      </rPr>
      <t>от 03.10.2022</t>
    </r>
    <r>
      <rPr>
        <b/>
        <sz val="14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</si>
  <si>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t>TOO AG Medical Company</t>
  </si>
  <si>
    <t>Бумажные диски Меропенем 10 мкг</t>
  </si>
  <si>
    <t>Бумажные диски Амикацин 30 мкг</t>
  </si>
  <si>
    <t>Бумажные диски Ванкомицин 30 мкг</t>
  </si>
  <si>
    <t>Бумажные диски Цефоперазон/Сульбактам 30 мкг</t>
  </si>
  <si>
    <t>Бумажные диски Цефазолин 30 мкг</t>
  </si>
  <si>
    <t>Бумажные диски Цефтриаксон 30 мкг</t>
  </si>
  <si>
    <t>Бумажные диски Цефуроксим 30 мкг</t>
  </si>
  <si>
    <t>Бумажные диски Цефотаксим 30 мкг</t>
  </si>
  <si>
    <t>Бумажные диски Эртапенем 10 мкг</t>
  </si>
  <si>
    <t>Бумажные диски Ампициллин 10 мкг</t>
  </si>
  <si>
    <t>Бумажные диски Бензилпенициллин 10 ЕД</t>
  </si>
  <si>
    <t>TOO L-Фарма</t>
  </si>
  <si>
    <t>Фентанил</t>
  </si>
  <si>
    <t xml:space="preserve"> ТОО INKAR</t>
  </si>
  <si>
    <t>ТОО INKAR</t>
  </si>
  <si>
    <t>Йогексол</t>
  </si>
  <si>
    <t>С момента объявления и до окончательного срока приема заявок было зарегистрировано 3 конвертов с ценовым предложением потенциального поставщика на участие в закупке. При вскрытии не присутствовали представители потенциального поставщика.</t>
  </si>
  <si>
    <r>
      <rPr>
        <b/>
        <sz val="14"/>
        <color theme="1"/>
        <rFont val="Times New Roman"/>
        <family val="1"/>
        <charset val="204"/>
      </rPr>
      <t>УТВЕРЖДАЮ</t>
    </r>
    <r>
      <rPr>
        <sz val="14"/>
        <color theme="1"/>
        <rFont val="Times New Roman"/>
        <family val="1"/>
        <charset val="204"/>
      </rPr>
      <t xml:space="preserve">
И.о. главного врача ГКП на ПХВ «Центр детской неотложной медицинской помощи» УЗ г. Алматы     
               __________________ А.Смагулов
</t>
    </r>
  </si>
  <si>
    <t xml:space="preserve">29 сентября 2022 г. в 12 часов 00 минут по адресу: г. Алматы, ул. Манаса 40, была произведена процедура вскрытия конвертов с заявками на участие по закупу товаров способом запроса ценовых предложении. </t>
  </si>
  <si>
    <t>пункт 139, Главы 10</t>
  </si>
  <si>
    <t>Закуп не состоялся</t>
  </si>
  <si>
    <t>Организатор закупок по результатам данных протокола №30/ЗЦП Определил:</t>
  </si>
  <si>
    <t xml:space="preserve">Запросить у победителей закупа документы, подтверждающие соответствие квалификационным требованиям предусмотренные пунктом 141 гл.10; </t>
  </si>
  <si>
    <t>Закуп по лотам №2 признаны не состоявшимися по причне отсутствия представленных ценовых предложении</t>
  </si>
  <si>
    <t>TOO AG Medical Company БИН: 040440007612, г.Алматы, ул.Пятницкого, 79А сумма договора 154 700,00 (сто пятьдесят четыре тысячи семьсот) тенге</t>
  </si>
  <si>
    <t>TOO L-Фарма БИН: 930440000314, Алматинская обл., Илийский р-н, п.Боралдай, Промышленная зона, 71 разъезд, сооружение 60А, сумма договора 130 000,00 (сто тридцать тысяч) тенге</t>
  </si>
  <si>
    <t xml:space="preserve"> ТОО INKAR БИН: 990140004337, город Алматы, улица Манаса, 40, каб.105, сумма договора 642 000,00 (шестьсот сорок две тысячи)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</si>
</sst>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="70" zoomScaleNormal="85" zoomScaleSheetLayoutView="100" zoomScalePageLayoutView="70" workbookViewId="0">
      <selection activeCell="B2" sqref="B2:G2"/>
    </sheetView>
  </sheetViews>
  <sheetFormatPr defaultRowHeight="18.75" x14ac:dyDescent="0.25"/>
  <cols>
    <col min="1" max="1" width="6.85546875" style="7" customWidth="1"/>
    <col min="2" max="2" width="32.42578125" style="7" customWidth="1"/>
    <col min="3" max="3" width="21.28515625" style="7" customWidth="1"/>
    <col min="4" max="4" width="23.42578125" style="7" customWidth="1"/>
    <col min="5" max="5" width="30.140625" style="7" customWidth="1"/>
    <col min="6" max="6" width="25.28515625" style="7" customWidth="1"/>
    <col min="7" max="7" width="40.7109375" style="8" customWidth="1"/>
    <col min="8" max="16384" width="9.140625" style="7"/>
  </cols>
  <sheetData>
    <row r="1" spans="1:7" ht="108" customHeight="1" x14ac:dyDescent="0.25">
      <c r="A1" s="5"/>
      <c r="B1" s="6"/>
      <c r="C1" s="6"/>
      <c r="D1" s="6"/>
      <c r="E1" s="37" t="s">
        <v>65</v>
      </c>
      <c r="F1" s="38"/>
      <c r="G1" s="39"/>
    </row>
    <row r="2" spans="1:7" ht="27" customHeight="1" x14ac:dyDescent="0.25">
      <c r="A2" s="3"/>
      <c r="B2" s="40" t="s">
        <v>46</v>
      </c>
      <c r="C2" s="40"/>
      <c r="D2" s="40"/>
      <c r="E2" s="40"/>
      <c r="F2" s="40"/>
      <c r="G2" s="41"/>
    </row>
    <row r="3" spans="1:7" ht="48.6" customHeight="1" x14ac:dyDescent="0.25">
      <c r="A3" s="3"/>
      <c r="B3" s="52" t="s">
        <v>66</v>
      </c>
      <c r="C3" s="52"/>
      <c r="D3" s="52"/>
      <c r="E3" s="52"/>
      <c r="F3" s="52"/>
      <c r="G3" s="53"/>
    </row>
    <row r="4" spans="1:7" ht="47.25" customHeight="1" x14ac:dyDescent="0.25">
      <c r="A4" s="3"/>
      <c r="B4" s="52" t="s">
        <v>64</v>
      </c>
      <c r="C4" s="52"/>
      <c r="D4" s="52"/>
      <c r="E4" s="52"/>
      <c r="F4" s="52"/>
      <c r="G4" s="53"/>
    </row>
    <row r="5" spans="1:7" ht="56.25" x14ac:dyDescent="0.25">
      <c r="A5" s="30" t="s">
        <v>0</v>
      </c>
      <c r="B5" s="42" t="s">
        <v>1</v>
      </c>
      <c r="C5" s="42"/>
      <c r="D5" s="31" t="s">
        <v>17</v>
      </c>
      <c r="E5" s="31" t="s">
        <v>12</v>
      </c>
      <c r="F5" s="43" t="s">
        <v>15</v>
      </c>
      <c r="G5" s="43"/>
    </row>
    <row r="6" spans="1:7" x14ac:dyDescent="0.25">
      <c r="A6" s="30">
        <v>1</v>
      </c>
      <c r="B6" s="44" t="s">
        <v>47</v>
      </c>
      <c r="C6" s="44"/>
      <c r="D6" s="33">
        <v>44832</v>
      </c>
      <c r="E6" s="2" t="s">
        <v>13</v>
      </c>
      <c r="F6" s="45"/>
      <c r="G6" s="45"/>
    </row>
    <row r="7" spans="1:7" x14ac:dyDescent="0.25">
      <c r="A7" s="30">
        <v>2</v>
      </c>
      <c r="B7" s="44" t="s">
        <v>59</v>
      </c>
      <c r="C7" s="44"/>
      <c r="D7" s="33">
        <v>44831</v>
      </c>
      <c r="E7" s="2" t="s">
        <v>13</v>
      </c>
      <c r="F7" s="45"/>
      <c r="G7" s="45"/>
    </row>
    <row r="8" spans="1:7" x14ac:dyDescent="0.25">
      <c r="A8" s="30">
        <v>3</v>
      </c>
      <c r="B8" s="46" t="s">
        <v>61</v>
      </c>
      <c r="C8" s="47"/>
      <c r="D8" s="33">
        <v>44832</v>
      </c>
      <c r="E8" s="2" t="s">
        <v>13</v>
      </c>
      <c r="F8" s="45"/>
      <c r="G8" s="45"/>
    </row>
    <row r="9" spans="1:7" x14ac:dyDescent="0.25">
      <c r="A9" s="4"/>
      <c r="B9" s="40" t="s">
        <v>2</v>
      </c>
      <c r="C9" s="40"/>
      <c r="D9" s="40"/>
      <c r="E9" s="40"/>
      <c r="F9" s="40"/>
      <c r="G9" s="41"/>
    </row>
    <row r="10" spans="1:7" ht="18.75" customHeight="1" x14ac:dyDescent="0.25">
      <c r="A10" s="9" t="s">
        <v>3</v>
      </c>
      <c r="B10" s="9" t="s">
        <v>4</v>
      </c>
      <c r="C10" s="1" t="s">
        <v>5</v>
      </c>
      <c r="D10" s="9" t="s">
        <v>6</v>
      </c>
      <c r="E10" s="9" t="s">
        <v>7</v>
      </c>
      <c r="F10" s="9" t="s">
        <v>8</v>
      </c>
      <c r="G10" s="9" t="s">
        <v>11</v>
      </c>
    </row>
    <row r="11" spans="1:7" ht="18.75" customHeight="1" x14ac:dyDescent="0.25">
      <c r="A11" s="16">
        <v>1</v>
      </c>
      <c r="B11" s="32" t="s">
        <v>59</v>
      </c>
      <c r="C11" s="17">
        <v>130</v>
      </c>
      <c r="D11" s="2" t="s">
        <v>14</v>
      </c>
      <c r="E11" s="32" t="s">
        <v>59</v>
      </c>
      <c r="F11" s="2" t="s">
        <v>67</v>
      </c>
      <c r="G11" s="32" t="s">
        <v>60</v>
      </c>
    </row>
    <row r="12" spans="1:7" ht="18.75" customHeight="1" x14ac:dyDescent="0.25">
      <c r="A12" s="16">
        <v>2</v>
      </c>
      <c r="B12" s="54" t="s">
        <v>68</v>
      </c>
      <c r="C12" s="55"/>
      <c r="D12" s="55"/>
      <c r="E12" s="55"/>
      <c r="F12" s="55"/>
      <c r="G12" s="56"/>
    </row>
    <row r="13" spans="1:7" ht="18.75" customHeight="1" x14ac:dyDescent="0.25">
      <c r="A13" s="16">
        <v>3</v>
      </c>
      <c r="B13" s="32" t="s">
        <v>62</v>
      </c>
      <c r="C13" s="17">
        <v>6420</v>
      </c>
      <c r="D13" s="2" t="s">
        <v>14</v>
      </c>
      <c r="E13" s="32" t="s">
        <v>62</v>
      </c>
      <c r="F13" s="2" t="s">
        <v>67</v>
      </c>
      <c r="G13" s="32" t="s">
        <v>63</v>
      </c>
    </row>
    <row r="14" spans="1:7" ht="37.5" customHeight="1" x14ac:dyDescent="0.25">
      <c r="A14" s="16">
        <v>4</v>
      </c>
      <c r="B14" s="32" t="s">
        <v>47</v>
      </c>
      <c r="C14" s="17">
        <v>47000</v>
      </c>
      <c r="D14" s="2" t="s">
        <v>14</v>
      </c>
      <c r="E14" s="32" t="s">
        <v>47</v>
      </c>
      <c r="F14" s="2" t="s">
        <v>67</v>
      </c>
      <c r="G14" s="32" t="s">
        <v>48</v>
      </c>
    </row>
    <row r="15" spans="1:7" ht="37.5" x14ac:dyDescent="0.25">
      <c r="A15" s="16">
        <v>5</v>
      </c>
      <c r="B15" s="32" t="s">
        <v>47</v>
      </c>
      <c r="C15" s="17">
        <v>10500</v>
      </c>
      <c r="D15" s="2" t="s">
        <v>14</v>
      </c>
      <c r="E15" s="32" t="s">
        <v>47</v>
      </c>
      <c r="F15" s="2" t="s">
        <v>67</v>
      </c>
      <c r="G15" s="32" t="s">
        <v>49</v>
      </c>
    </row>
    <row r="16" spans="1:7" ht="37.5" x14ac:dyDescent="0.25">
      <c r="A16" s="16">
        <v>6</v>
      </c>
      <c r="B16" s="32" t="s">
        <v>47</v>
      </c>
      <c r="C16" s="17">
        <v>10500</v>
      </c>
      <c r="D16" s="2" t="s">
        <v>14</v>
      </c>
      <c r="E16" s="32" t="s">
        <v>47</v>
      </c>
      <c r="F16" s="2" t="s">
        <v>67</v>
      </c>
      <c r="G16" s="32" t="s">
        <v>50</v>
      </c>
    </row>
    <row r="17" spans="1:7" ht="37.5" x14ac:dyDescent="0.25">
      <c r="A17" s="16">
        <v>7</v>
      </c>
      <c r="B17" s="32" t="s">
        <v>47</v>
      </c>
      <c r="C17" s="17">
        <v>10500</v>
      </c>
      <c r="D17" s="2" t="s">
        <v>14</v>
      </c>
      <c r="E17" s="32" t="s">
        <v>47</v>
      </c>
      <c r="F17" s="2" t="s">
        <v>67</v>
      </c>
      <c r="G17" s="32" t="s">
        <v>51</v>
      </c>
    </row>
    <row r="18" spans="1:7" ht="37.5" x14ac:dyDescent="0.25">
      <c r="A18" s="16">
        <v>8</v>
      </c>
      <c r="B18" s="32" t="s">
        <v>47</v>
      </c>
      <c r="C18" s="17">
        <v>10500</v>
      </c>
      <c r="D18" s="2" t="s">
        <v>14</v>
      </c>
      <c r="E18" s="32" t="s">
        <v>47</v>
      </c>
      <c r="F18" s="2" t="s">
        <v>67</v>
      </c>
      <c r="G18" s="32" t="s">
        <v>52</v>
      </c>
    </row>
    <row r="19" spans="1:7" ht="37.5" x14ac:dyDescent="0.25">
      <c r="A19" s="16">
        <v>9</v>
      </c>
      <c r="B19" s="32" t="s">
        <v>47</v>
      </c>
      <c r="C19" s="17">
        <v>10500</v>
      </c>
      <c r="D19" s="2" t="s">
        <v>14</v>
      </c>
      <c r="E19" s="32" t="s">
        <v>47</v>
      </c>
      <c r="F19" s="2" t="s">
        <v>67</v>
      </c>
      <c r="G19" s="32" t="s">
        <v>53</v>
      </c>
    </row>
    <row r="20" spans="1:7" ht="37.5" x14ac:dyDescent="0.25">
      <c r="A20" s="16">
        <v>10</v>
      </c>
      <c r="B20" s="32" t="s">
        <v>47</v>
      </c>
      <c r="C20" s="17">
        <v>10500</v>
      </c>
      <c r="D20" s="2" t="s">
        <v>14</v>
      </c>
      <c r="E20" s="32" t="s">
        <v>47</v>
      </c>
      <c r="F20" s="2" t="s">
        <v>67</v>
      </c>
      <c r="G20" s="32" t="s">
        <v>54</v>
      </c>
    </row>
    <row r="21" spans="1:7" ht="37.5" x14ac:dyDescent="0.25">
      <c r="A21" s="16">
        <v>11</v>
      </c>
      <c r="B21" s="32" t="s">
        <v>47</v>
      </c>
      <c r="C21" s="17">
        <v>10500</v>
      </c>
      <c r="D21" s="2" t="s">
        <v>14</v>
      </c>
      <c r="E21" s="32" t="s">
        <v>47</v>
      </c>
      <c r="F21" s="2" t="s">
        <v>67</v>
      </c>
      <c r="G21" s="32" t="s">
        <v>55</v>
      </c>
    </row>
    <row r="22" spans="1:7" ht="37.5" x14ac:dyDescent="0.25">
      <c r="A22" s="16">
        <v>12</v>
      </c>
      <c r="B22" s="32" t="s">
        <v>47</v>
      </c>
      <c r="C22" s="17">
        <v>10500</v>
      </c>
      <c r="D22" s="2" t="s">
        <v>14</v>
      </c>
      <c r="E22" s="32" t="s">
        <v>47</v>
      </c>
      <c r="F22" s="2" t="s">
        <v>67</v>
      </c>
      <c r="G22" s="32" t="s">
        <v>56</v>
      </c>
    </row>
    <row r="23" spans="1:7" ht="37.5" x14ac:dyDescent="0.25">
      <c r="A23" s="16">
        <v>13</v>
      </c>
      <c r="B23" s="32" t="s">
        <v>47</v>
      </c>
      <c r="C23" s="17">
        <v>10500</v>
      </c>
      <c r="D23" s="2" t="s">
        <v>14</v>
      </c>
      <c r="E23" s="32" t="s">
        <v>47</v>
      </c>
      <c r="F23" s="2" t="s">
        <v>67</v>
      </c>
      <c r="G23" s="32" t="s">
        <v>57</v>
      </c>
    </row>
    <row r="24" spans="1:7" ht="37.5" x14ac:dyDescent="0.25">
      <c r="A24" s="16">
        <v>14</v>
      </c>
      <c r="B24" s="32" t="s">
        <v>47</v>
      </c>
      <c r="C24" s="17">
        <v>13200</v>
      </c>
      <c r="D24" s="2" t="s">
        <v>14</v>
      </c>
      <c r="E24" s="32" t="s">
        <v>47</v>
      </c>
      <c r="F24" s="2" t="s">
        <v>67</v>
      </c>
      <c r="G24" s="32" t="s">
        <v>58</v>
      </c>
    </row>
    <row r="25" spans="1:7" x14ac:dyDescent="0.25">
      <c r="A25" s="49"/>
      <c r="B25" s="49"/>
      <c r="C25" s="49"/>
      <c r="D25" s="49"/>
      <c r="E25" s="49"/>
      <c r="F25" s="49"/>
      <c r="G25" s="49"/>
    </row>
    <row r="26" spans="1:7" x14ac:dyDescent="0.25">
      <c r="A26" s="50" t="s">
        <v>69</v>
      </c>
      <c r="B26" s="35"/>
      <c r="C26" s="35"/>
      <c r="D26" s="35"/>
      <c r="E26" s="35"/>
      <c r="F26" s="35"/>
      <c r="G26" s="36"/>
    </row>
    <row r="27" spans="1:7" x14ac:dyDescent="0.25">
      <c r="A27" s="34" t="s">
        <v>70</v>
      </c>
      <c r="B27" s="35"/>
      <c r="C27" s="35"/>
      <c r="D27" s="35"/>
      <c r="E27" s="35"/>
      <c r="F27" s="35"/>
      <c r="G27" s="36"/>
    </row>
    <row r="28" spans="1:7" x14ac:dyDescent="0.25">
      <c r="A28" s="34" t="s">
        <v>71</v>
      </c>
      <c r="B28" s="35"/>
      <c r="C28" s="35"/>
      <c r="D28" s="35"/>
      <c r="E28" s="35"/>
      <c r="F28" s="35"/>
      <c r="G28" s="36"/>
    </row>
    <row r="29" spans="1:7" x14ac:dyDescent="0.25">
      <c r="A29" s="48" t="s">
        <v>9</v>
      </c>
      <c r="B29" s="40"/>
      <c r="C29" s="40"/>
      <c r="D29" s="40"/>
      <c r="E29" s="40"/>
      <c r="F29" s="40"/>
      <c r="G29" s="41"/>
    </row>
    <row r="30" spans="1:7" x14ac:dyDescent="0.25">
      <c r="A30" s="48"/>
      <c r="B30" s="40"/>
      <c r="C30" s="40"/>
      <c r="D30" s="40"/>
      <c r="E30" s="40"/>
      <c r="F30" s="40"/>
      <c r="G30" s="41"/>
    </row>
    <row r="31" spans="1:7" ht="64.5" customHeight="1" x14ac:dyDescent="0.25">
      <c r="A31" s="3" t="s">
        <v>10</v>
      </c>
      <c r="B31" s="35" t="s">
        <v>72</v>
      </c>
      <c r="C31" s="35"/>
      <c r="D31" s="35"/>
      <c r="E31" s="35"/>
      <c r="F31" s="35"/>
      <c r="G31" s="36"/>
    </row>
    <row r="32" spans="1:7" ht="64.5" customHeight="1" x14ac:dyDescent="0.25">
      <c r="A32" s="3" t="s">
        <v>19</v>
      </c>
      <c r="B32" s="35" t="s">
        <v>73</v>
      </c>
      <c r="C32" s="35"/>
      <c r="D32" s="35"/>
      <c r="E32" s="35"/>
      <c r="F32" s="35"/>
      <c r="G32" s="36"/>
    </row>
    <row r="33" spans="1:7" ht="64.5" customHeight="1" x14ac:dyDescent="0.25">
      <c r="A33" s="3" t="s">
        <v>45</v>
      </c>
      <c r="B33" s="35" t="s">
        <v>74</v>
      </c>
      <c r="C33" s="35"/>
      <c r="D33" s="35"/>
      <c r="E33" s="35"/>
      <c r="F33" s="35"/>
      <c r="G33" s="36"/>
    </row>
    <row r="34" spans="1:7" ht="24.75" customHeight="1" x14ac:dyDescent="0.25">
      <c r="A34" s="11"/>
      <c r="B34" s="10"/>
      <c r="C34" s="10"/>
      <c r="D34" s="10"/>
      <c r="E34" s="10"/>
      <c r="F34" s="10"/>
      <c r="G34" s="12"/>
    </row>
    <row r="35" spans="1:7" ht="24.75" customHeight="1" x14ac:dyDescent="0.25">
      <c r="A35" s="11"/>
      <c r="B35" s="10"/>
      <c r="C35" s="10"/>
      <c r="D35" s="10"/>
      <c r="E35" s="10"/>
      <c r="F35" s="10"/>
      <c r="G35" s="12"/>
    </row>
    <row r="36" spans="1:7" ht="24.75" customHeight="1" x14ac:dyDescent="0.25">
      <c r="A36" s="11"/>
      <c r="B36" s="10"/>
      <c r="C36" s="10"/>
      <c r="D36" s="10"/>
      <c r="E36" s="10"/>
      <c r="F36" s="10"/>
      <c r="G36" s="12"/>
    </row>
    <row r="37" spans="1:7" ht="40.5" customHeight="1" x14ac:dyDescent="0.25">
      <c r="A37" s="11"/>
      <c r="B37" s="10"/>
      <c r="C37" s="10"/>
      <c r="D37" s="10"/>
      <c r="E37" s="10"/>
      <c r="F37" s="10"/>
      <c r="G37" s="12"/>
    </row>
    <row r="38" spans="1:7" ht="36" customHeight="1" x14ac:dyDescent="0.25">
      <c r="A38" s="11"/>
      <c r="B38" s="10"/>
      <c r="C38" s="10"/>
      <c r="D38" s="10"/>
      <c r="E38" s="10"/>
      <c r="F38" s="10"/>
      <c r="G38" s="12"/>
    </row>
    <row r="39" spans="1:7" x14ac:dyDescent="0.25">
      <c r="A39" s="11"/>
      <c r="B39" s="10"/>
      <c r="C39" s="10"/>
      <c r="D39" s="10"/>
      <c r="E39" s="10"/>
      <c r="F39" s="10"/>
      <c r="G39" s="12"/>
    </row>
    <row r="40" spans="1:7" x14ac:dyDescent="0.25">
      <c r="A40" s="11"/>
      <c r="B40" s="10"/>
      <c r="C40" s="10"/>
      <c r="D40" s="10"/>
      <c r="E40" s="10"/>
      <c r="F40" s="10"/>
      <c r="G40" s="12"/>
    </row>
    <row r="41" spans="1:7" x14ac:dyDescent="0.25">
      <c r="A41" s="11"/>
      <c r="B41" s="10"/>
      <c r="C41" s="10"/>
      <c r="D41" s="10"/>
      <c r="E41" s="10"/>
      <c r="F41" s="10"/>
      <c r="G41" s="12"/>
    </row>
    <row r="42" spans="1:7" x14ac:dyDescent="0.25">
      <c r="A42" s="11"/>
      <c r="B42" s="10"/>
      <c r="C42" s="10"/>
      <c r="D42" s="10"/>
      <c r="E42" s="10"/>
      <c r="F42" s="10"/>
      <c r="G42" s="12"/>
    </row>
    <row r="43" spans="1:7" x14ac:dyDescent="0.25">
      <c r="A43" s="11"/>
      <c r="B43" s="10"/>
      <c r="C43" s="10"/>
      <c r="D43" s="10"/>
      <c r="E43" s="10"/>
      <c r="F43" s="10"/>
      <c r="G43" s="12"/>
    </row>
    <row r="44" spans="1:7" x14ac:dyDescent="0.25">
      <c r="A44" s="11"/>
      <c r="B44" s="10"/>
      <c r="C44" s="10"/>
      <c r="D44" s="10"/>
      <c r="E44" s="10"/>
      <c r="F44" s="10"/>
      <c r="G44" s="12"/>
    </row>
    <row r="45" spans="1:7" x14ac:dyDescent="0.25">
      <c r="A45" s="11"/>
      <c r="B45" s="10"/>
      <c r="C45" s="10"/>
      <c r="D45" s="10"/>
      <c r="E45" s="10"/>
      <c r="F45" s="10"/>
      <c r="G45" s="12"/>
    </row>
    <row r="46" spans="1:7" x14ac:dyDescent="0.25">
      <c r="A46" s="13"/>
      <c r="B46" s="14"/>
      <c r="C46" s="14"/>
      <c r="D46" s="14"/>
      <c r="E46" s="14"/>
      <c r="F46" s="14"/>
      <c r="G46" s="15"/>
    </row>
  </sheetData>
  <mergeCells count="22">
    <mergeCell ref="B12:G12"/>
    <mergeCell ref="A28:G28"/>
    <mergeCell ref="B31:G31"/>
    <mergeCell ref="B32:G32"/>
    <mergeCell ref="B33:G33"/>
    <mergeCell ref="A29:G30"/>
    <mergeCell ref="A27:G27"/>
    <mergeCell ref="E1:G1"/>
    <mergeCell ref="B2:G2"/>
    <mergeCell ref="B3:G3"/>
    <mergeCell ref="B4:G4"/>
    <mergeCell ref="B9:G9"/>
    <mergeCell ref="B5:C5"/>
    <mergeCell ref="F5:G5"/>
    <mergeCell ref="B6:C6"/>
    <mergeCell ref="B7:C7"/>
    <mergeCell ref="F6:G6"/>
    <mergeCell ref="F7:G7"/>
    <mergeCell ref="B8:C8"/>
    <mergeCell ref="F8:G8"/>
    <mergeCell ref="A25:G25"/>
    <mergeCell ref="A26:G26"/>
  </mergeCells>
  <pageMargins left="0.2727941176470588" right="0.27928921568627452" top="0.32572916666666668" bottom="0.63238636363636369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G3" sqref="G3:G4"/>
    </sheetView>
  </sheetViews>
  <sheetFormatPr defaultRowHeight="15" x14ac:dyDescent="0.25"/>
  <cols>
    <col min="3" max="3" width="52.7109375" customWidth="1"/>
    <col min="5" max="5" width="11.140625" customWidth="1"/>
    <col min="6" max="7" width="15.28515625" customWidth="1"/>
    <col min="9" max="9" width="14.5703125" bestFit="1" customWidth="1"/>
  </cols>
  <sheetData>
    <row r="2" spans="2:9" ht="36" x14ac:dyDescent="0.25">
      <c r="B2" s="18" t="s">
        <v>3</v>
      </c>
      <c r="C2" s="18" t="s">
        <v>20</v>
      </c>
      <c r="D2" s="18" t="s">
        <v>21</v>
      </c>
      <c r="E2" s="19" t="s">
        <v>22</v>
      </c>
      <c r="F2" s="19" t="s">
        <v>23</v>
      </c>
      <c r="G2" s="18" t="s">
        <v>24</v>
      </c>
    </row>
    <row r="3" spans="2:9" ht="24" x14ac:dyDescent="0.25">
      <c r="B3" s="20">
        <v>1</v>
      </c>
      <c r="C3" s="21" t="s">
        <v>25</v>
      </c>
      <c r="D3" s="20" t="s">
        <v>26</v>
      </c>
      <c r="E3" s="22">
        <v>100</v>
      </c>
      <c r="F3" s="22">
        <v>14750</v>
      </c>
      <c r="G3" s="23">
        <v>1475000</v>
      </c>
      <c r="H3">
        <v>14700</v>
      </c>
      <c r="I3">
        <f>E3*H3</f>
        <v>1470000</v>
      </c>
    </row>
    <row r="4" spans="2:9" ht="36" x14ac:dyDescent="0.25">
      <c r="B4" s="20">
        <v>2</v>
      </c>
      <c r="C4" s="21" t="s">
        <v>27</v>
      </c>
      <c r="D4" s="20" t="s">
        <v>26</v>
      </c>
      <c r="E4" s="22">
        <v>100</v>
      </c>
      <c r="F4" s="22">
        <v>3750</v>
      </c>
      <c r="G4" s="23">
        <v>375000</v>
      </c>
      <c r="H4">
        <v>3700</v>
      </c>
      <c r="I4">
        <f>E4*H4</f>
        <v>370000</v>
      </c>
    </row>
    <row r="5" spans="2:9" x14ac:dyDescent="0.25">
      <c r="B5" s="20">
        <v>3</v>
      </c>
      <c r="C5" s="24" t="s">
        <v>28</v>
      </c>
      <c r="D5" s="25" t="s">
        <v>29</v>
      </c>
      <c r="E5" s="26">
        <v>300</v>
      </c>
      <c r="F5" s="26">
        <v>1350</v>
      </c>
      <c r="G5" s="23">
        <v>405000</v>
      </c>
      <c r="I5" s="29">
        <f>SUM(I3:I4)</f>
        <v>1840000</v>
      </c>
    </row>
    <row r="6" spans="2:9" x14ac:dyDescent="0.25">
      <c r="B6" s="20">
        <v>4</v>
      </c>
      <c r="C6" s="24" t="s">
        <v>30</v>
      </c>
      <c r="D6" s="25" t="s">
        <v>29</v>
      </c>
      <c r="E6" s="26">
        <v>7000</v>
      </c>
      <c r="F6" s="26">
        <v>310</v>
      </c>
      <c r="G6" s="23">
        <v>2170000</v>
      </c>
    </row>
    <row r="7" spans="2:9" x14ac:dyDescent="0.25">
      <c r="B7" s="20">
        <v>5</v>
      </c>
      <c r="C7" s="24" t="s">
        <v>31</v>
      </c>
      <c r="D7" s="25" t="s">
        <v>29</v>
      </c>
      <c r="E7" s="26">
        <v>7000</v>
      </c>
      <c r="F7" s="26">
        <v>405</v>
      </c>
      <c r="G7" s="23">
        <v>2835000</v>
      </c>
    </row>
    <row r="8" spans="2:9" x14ac:dyDescent="0.25">
      <c r="B8" s="20">
        <v>6</v>
      </c>
      <c r="C8" s="24" t="s">
        <v>28</v>
      </c>
      <c r="D8" s="25" t="s">
        <v>32</v>
      </c>
      <c r="E8" s="26">
        <v>100</v>
      </c>
      <c r="F8" s="26">
        <v>570</v>
      </c>
      <c r="G8" s="23">
        <v>57000</v>
      </c>
    </row>
    <row r="9" spans="2:9" x14ac:dyDescent="0.25">
      <c r="B9" s="20">
        <v>7</v>
      </c>
      <c r="C9" s="24" t="s">
        <v>16</v>
      </c>
      <c r="D9" s="25" t="s">
        <v>29</v>
      </c>
      <c r="E9" s="26">
        <v>17600</v>
      </c>
      <c r="F9" s="26">
        <v>106.35</v>
      </c>
      <c r="G9" s="23">
        <v>1871760</v>
      </c>
    </row>
    <row r="10" spans="2:9" x14ac:dyDescent="0.25">
      <c r="B10" s="20">
        <v>8</v>
      </c>
      <c r="C10" s="24" t="s">
        <v>33</v>
      </c>
      <c r="D10" s="25" t="s">
        <v>34</v>
      </c>
      <c r="E10" s="26">
        <v>750</v>
      </c>
      <c r="F10" s="26">
        <v>13.3</v>
      </c>
      <c r="G10" s="23">
        <v>9975</v>
      </c>
    </row>
    <row r="11" spans="2:9" x14ac:dyDescent="0.25">
      <c r="B11" s="20">
        <v>9</v>
      </c>
      <c r="C11" s="24" t="s">
        <v>35</v>
      </c>
      <c r="D11" s="25" t="s">
        <v>36</v>
      </c>
      <c r="E11" s="26">
        <v>1000</v>
      </c>
      <c r="F11" s="26">
        <v>130.85</v>
      </c>
      <c r="G11" s="23">
        <v>130850</v>
      </c>
    </row>
    <row r="12" spans="2:9" x14ac:dyDescent="0.25">
      <c r="B12" s="20">
        <v>10</v>
      </c>
      <c r="C12" s="24" t="s">
        <v>37</v>
      </c>
      <c r="D12" s="25" t="s">
        <v>29</v>
      </c>
      <c r="E12" s="26">
        <v>20</v>
      </c>
      <c r="F12" s="26">
        <v>150186.28</v>
      </c>
      <c r="G12" s="23">
        <v>3003725.6</v>
      </c>
    </row>
    <row r="13" spans="2:9" x14ac:dyDescent="0.25">
      <c r="B13" s="20">
        <v>11</v>
      </c>
      <c r="C13" s="24" t="s">
        <v>18</v>
      </c>
      <c r="D13" s="25" t="s">
        <v>29</v>
      </c>
      <c r="E13" s="26">
        <v>3000</v>
      </c>
      <c r="F13" s="26">
        <v>389.1</v>
      </c>
      <c r="G13" s="23">
        <v>1167300</v>
      </c>
    </row>
    <row r="14" spans="2:9" x14ac:dyDescent="0.25">
      <c r="B14" s="20">
        <v>12</v>
      </c>
      <c r="C14" s="24" t="s">
        <v>18</v>
      </c>
      <c r="D14" s="25" t="s">
        <v>29</v>
      </c>
      <c r="E14" s="26">
        <v>13000</v>
      </c>
      <c r="F14" s="26">
        <v>146.12</v>
      </c>
      <c r="G14" s="23">
        <v>1899560</v>
      </c>
    </row>
    <row r="15" spans="2:9" x14ac:dyDescent="0.25">
      <c r="B15" s="20">
        <v>13</v>
      </c>
      <c r="C15" s="24" t="s">
        <v>38</v>
      </c>
      <c r="D15" s="25" t="s">
        <v>26</v>
      </c>
      <c r="E15" s="26">
        <v>100</v>
      </c>
      <c r="F15" s="27">
        <v>2545</v>
      </c>
      <c r="G15" s="23">
        <v>254500</v>
      </c>
    </row>
    <row r="16" spans="2:9" ht="24" x14ac:dyDescent="0.25">
      <c r="B16" s="20">
        <v>14</v>
      </c>
      <c r="C16" s="24" t="s">
        <v>39</v>
      </c>
      <c r="D16" s="25" t="s">
        <v>26</v>
      </c>
      <c r="E16" s="26">
        <v>250</v>
      </c>
      <c r="F16" s="27">
        <v>2545</v>
      </c>
      <c r="G16" s="23">
        <v>636250</v>
      </c>
    </row>
    <row r="17" spans="2:9" ht="24" x14ac:dyDescent="0.25">
      <c r="B17" s="20">
        <v>15</v>
      </c>
      <c r="C17" s="24" t="s">
        <v>40</v>
      </c>
      <c r="D17" s="25" t="s">
        <v>26</v>
      </c>
      <c r="E17" s="26">
        <v>100</v>
      </c>
      <c r="F17" s="27">
        <v>2545</v>
      </c>
      <c r="G17" s="23">
        <v>254500</v>
      </c>
    </row>
    <row r="18" spans="2:9" x14ac:dyDescent="0.25">
      <c r="B18" s="20">
        <v>16</v>
      </c>
      <c r="C18" s="24" t="s">
        <v>41</v>
      </c>
      <c r="D18" s="25" t="s">
        <v>29</v>
      </c>
      <c r="E18" s="26">
        <v>48</v>
      </c>
      <c r="F18" s="27">
        <v>31886.95</v>
      </c>
      <c r="G18" s="23">
        <v>1530573.6</v>
      </c>
      <c r="I18" s="29"/>
    </row>
    <row r="19" spans="2:9" x14ac:dyDescent="0.25">
      <c r="B19" s="20">
        <v>17</v>
      </c>
      <c r="C19" s="24" t="s">
        <v>42</v>
      </c>
      <c r="D19" s="25" t="s">
        <v>43</v>
      </c>
      <c r="E19" s="26">
        <v>40</v>
      </c>
      <c r="F19" s="27">
        <v>6000</v>
      </c>
      <c r="G19" s="23">
        <v>240000</v>
      </c>
      <c r="I19" s="29"/>
    </row>
    <row r="20" spans="2:9" x14ac:dyDescent="0.25">
      <c r="B20" s="51" t="s">
        <v>44</v>
      </c>
      <c r="C20" s="51"/>
      <c r="D20" s="51"/>
      <c r="E20" s="51"/>
      <c r="F20" s="51"/>
      <c r="G20" s="28"/>
    </row>
  </sheetData>
  <mergeCells count="1"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Пользователь Windows</cp:lastModifiedBy>
  <cp:lastPrinted>2022-06-03T09:52:36Z</cp:lastPrinted>
  <dcterms:created xsi:type="dcterms:W3CDTF">2020-03-11T04:02:31Z</dcterms:created>
  <dcterms:modified xsi:type="dcterms:W3CDTF">2022-10-03T13:04:08Z</dcterms:modified>
</cp:coreProperties>
</file>